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5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</sheets>
  <definedNames/>
  <calcPr fullCalcOnLoad="1"/>
</workbook>
</file>

<file path=xl/sharedStrings.xml><?xml version="1.0" encoding="utf-8"?>
<sst xmlns="http://schemas.openxmlformats.org/spreadsheetml/2006/main" count="561" uniqueCount="218">
  <si>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</si>
  <si>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</si>
  <si>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</si>
  <si>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</si>
  <si>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</si>
  <si>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</si>
  <si>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</si>
  <si>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</si>
  <si>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</si>
  <si>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</si>
  <si>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</si>
  <si>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</si>
  <si>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</si>
  <si>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</si>
  <si>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</si>
  <si>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</si>
  <si>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</si>
  <si>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</si>
  <si>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</si>
  <si>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</si>
  <si>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</si>
  <si>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</si>
  <si>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</si>
  <si>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</si>
  <si>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</si>
  <si>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</si>
  <si>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</si>
  <si>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</si>
  <si>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</si>
  <si>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</si>
  <si>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</si>
  <si>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</si>
  <si>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</si>
  <si>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</si>
  <si>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</si>
  <si>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</si>
  <si>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</si>
  <si>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</si>
  <si>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</si>
  <si>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</si>
  <si>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</si>
  <si>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</si>
  <si>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</si>
  <si>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</si>
  <si>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</si>
  <si>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</si>
  <si>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</si>
  <si>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</si>
  <si>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</si>
  <si>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</si>
  <si>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</si>
  <si>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</si>
  <si>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</si>
  <si>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</si>
  <si>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</si>
  <si>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</si>
  <si>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</si>
  <si>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</si>
  <si>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</si>
  <si>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</si>
  <si>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</si>
  <si>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</si>
  <si>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</si>
  <si>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</si>
  <si>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</si>
  <si>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</si>
  <si>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</si>
  <si>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</si>
  <si>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</si>
  <si>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</si>
  <si>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</si>
  <si>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</si>
  <si>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</si>
  <si>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</si>
  <si>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</si>
  <si>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</si>
  <si>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</si>
  <si>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</si>
  <si>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</si>
  <si>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</si>
  <si>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</si>
  <si>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</si>
  <si>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</si>
  <si>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</si>
  <si>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</si>
  <si>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</si>
  <si>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</si>
  <si>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</si>
  <si>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</si>
  <si>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</si>
  <si>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</si>
  <si>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</si>
  <si>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</si>
  <si>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</si>
  <si>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</si>
  <si>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>Масло слив</t>
  </si>
  <si>
    <t>Апельсин</t>
  </si>
  <si>
    <t>1 кг.</t>
  </si>
  <si>
    <t>1 л.</t>
  </si>
  <si>
    <t>1 кг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</si>
  <si>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</si>
  <si>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</si>
  <si>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</si>
  <si>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</si>
  <si>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</si>
  <si>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</si>
  <si>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</si>
  <si>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</si>
  <si>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</si>
  <si>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</si>
  <si>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</si>
  <si>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</si>
  <si>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</si>
  <si>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</si>
  <si>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</si>
  <si>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</si>
  <si>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</si>
  <si>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</si>
  <si>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</si>
  <si>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</si>
  <si>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масло раст</t>
  </si>
  <si>
    <t>Ед.изм</t>
  </si>
  <si>
    <t>ФЛП Костенко К.В.</t>
  </si>
  <si>
    <t>маргарин</t>
  </si>
  <si>
    <t>Масло сливочное.</t>
  </si>
  <si>
    <t>Булочка закусочная  технолог карта 20</t>
  </si>
  <si>
    <t>вода</t>
  </si>
  <si>
    <t>булочка закус</t>
  </si>
  <si>
    <t>Всего</t>
  </si>
  <si>
    <t>хлеб пшеничный</t>
  </si>
  <si>
    <t xml:space="preserve">чай </t>
  </si>
  <si>
    <t>всего</t>
  </si>
  <si>
    <t>ФЛП Моргун В.Н.</t>
  </si>
  <si>
    <t>булочка закусочная № 20</t>
  </si>
  <si>
    <t>кондитер изд</t>
  </si>
  <si>
    <t>рис</t>
  </si>
  <si>
    <t>томатпаста</t>
  </si>
  <si>
    <t xml:space="preserve"> ФЛП Моргун В.Н.</t>
  </si>
  <si>
    <t>цена 1-й порции 1-4 классы бюджет</t>
  </si>
  <si>
    <t>цена 1-й порции 5-11 классы</t>
  </si>
  <si>
    <t>компот из яблок свежих № 330</t>
  </si>
  <si>
    <t>яблоки свежие</t>
  </si>
  <si>
    <t>компот из яблок св</t>
  </si>
  <si>
    <t>50/5</t>
  </si>
  <si>
    <t xml:space="preserve">Сосиски </t>
  </si>
  <si>
    <t>Итого:</t>
  </si>
  <si>
    <t>Макароны отвар с маслом сливоч рецептура 442</t>
  </si>
  <si>
    <t>Макарон  изделия</t>
  </si>
  <si>
    <t>Вода</t>
  </si>
  <si>
    <t>Соль</t>
  </si>
  <si>
    <r>
      <t>Сосиски отварные рец №</t>
    </r>
    <r>
      <rPr>
        <b/>
        <i/>
        <sz val="9"/>
        <color indexed="8"/>
        <rFont val="Calibri"/>
        <family val="2"/>
      </rPr>
      <t>219</t>
    </r>
  </si>
  <si>
    <t>Сосиски отвар</t>
  </si>
  <si>
    <t>макароны отвар с мас</t>
  </si>
  <si>
    <t>Плов из птицы 283</t>
  </si>
  <si>
    <t>Куры</t>
  </si>
  <si>
    <t>150/50</t>
  </si>
  <si>
    <t>Масло растит</t>
  </si>
  <si>
    <t>Плов из птицы</t>
  </si>
  <si>
    <t>карт отвар № 757</t>
  </si>
  <si>
    <t>150/8</t>
  </si>
  <si>
    <t>200/10</t>
  </si>
  <si>
    <t>картофель свеж.</t>
  </si>
  <si>
    <t>100/50</t>
  </si>
  <si>
    <t>Паста томат</t>
  </si>
  <si>
    <t>Рыба тушен в томат с овощ 517</t>
  </si>
  <si>
    <t>Картофель отварной с маслом</t>
  </si>
  <si>
    <t>Рыба тушен в томате</t>
  </si>
  <si>
    <t xml:space="preserve">кофейн напит </t>
  </si>
  <si>
    <t>16,05,2016</t>
  </si>
  <si>
    <t>Помидор свежий</t>
  </si>
  <si>
    <t>овощи свежие</t>
  </si>
  <si>
    <t>Чай с сахаром№ 349</t>
  </si>
  <si>
    <t>Овощи свежие</t>
  </si>
  <si>
    <t>Огурец свежий</t>
  </si>
  <si>
    <t>кофейн напит  рец 1024</t>
  </si>
  <si>
    <t>огурец свеж</t>
  </si>
  <si>
    <t>кофейный напит</t>
  </si>
  <si>
    <t>Среда 18.05.2016г</t>
  </si>
  <si>
    <t>50/30</t>
  </si>
  <si>
    <t>фарш куриный</t>
  </si>
  <si>
    <t>сухари панировоч</t>
  </si>
  <si>
    <t>соус красн основ</t>
  </si>
  <si>
    <t>Котлета  с соусом рецептура № 658</t>
  </si>
  <si>
    <t>итого:</t>
  </si>
  <si>
    <t>капуста туш№307</t>
  </si>
  <si>
    <t>капуста св</t>
  </si>
  <si>
    <t>масло растительное</t>
  </si>
  <si>
    <t>морковь св</t>
  </si>
  <si>
    <t>лук репчатый</t>
  </si>
  <si>
    <t>томат паста</t>
  </si>
  <si>
    <t xml:space="preserve">Котлета  с соусом </t>
  </si>
  <si>
    <t>Каша гречневая вязкая рец № 291</t>
  </si>
  <si>
    <t>крупа гречневая</t>
  </si>
  <si>
    <t>каша гречневая</t>
  </si>
  <si>
    <t>Сок фруктовый</t>
  </si>
  <si>
    <t>1л</t>
  </si>
  <si>
    <t>капуста тушеная</t>
  </si>
  <si>
    <t>ФЛП Моргун ВН 17,05,2016</t>
  </si>
  <si>
    <t>Салат из свежих помид и огурц</t>
  </si>
  <si>
    <t>Помидоры свеж</t>
  </si>
  <si>
    <t>Огурцы свеж</t>
  </si>
  <si>
    <t>лук репч</t>
  </si>
  <si>
    <r>
      <t>Четверг 19</t>
    </r>
    <r>
      <rPr>
        <b/>
        <sz val="8"/>
        <color indexed="8"/>
        <rFont val="Calibri"/>
        <family val="2"/>
      </rPr>
      <t>.05.2016</t>
    </r>
  </si>
  <si>
    <t>чай с сахаром</t>
  </si>
  <si>
    <t>Пятница 20.05.2016г</t>
  </si>
  <si>
    <t>100/15</t>
  </si>
  <si>
    <t>творогог</t>
  </si>
  <si>
    <t>крупа манная</t>
  </si>
  <si>
    <t>яйцо</t>
  </si>
  <si>
    <t>сухари</t>
  </si>
  <si>
    <t>сметана</t>
  </si>
  <si>
    <t>1шт</t>
  </si>
  <si>
    <t>запеканка из твор № 188</t>
  </si>
  <si>
    <t>Ряженка № 358</t>
  </si>
  <si>
    <t xml:space="preserve">Ряженка </t>
  </si>
  <si>
    <t>Запеканка из творога</t>
  </si>
  <si>
    <t>Ряженка</t>
  </si>
  <si>
    <t>Салат из свеж помид и огурц №18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</si>
</sst>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wrapText="1"/>
    </xf>
    <xf numFmtId="2" fontId="6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110" t="s">
        <v>87</v>
      </c>
      <c r="C1" s="110"/>
      <c r="D1" s="111" t="s">
        <v>90</v>
      </c>
      <c r="E1" s="111" t="s">
        <v>91</v>
      </c>
      <c r="F1" s="113" t="s">
        <v>35</v>
      </c>
      <c r="G1" s="114"/>
      <c r="H1" s="5"/>
      <c r="I1" s="5"/>
      <c r="J1" s="5"/>
      <c r="K1" s="5"/>
      <c r="L1" s="3"/>
      <c r="M1" s="110" t="s">
        <v>13</v>
      </c>
      <c r="N1" s="110"/>
      <c r="O1" s="3"/>
      <c r="P1" s="110" t="s">
        <v>13</v>
      </c>
      <c r="Q1" s="110"/>
      <c r="R1" s="3"/>
      <c r="S1" s="110" t="s">
        <v>13</v>
      </c>
      <c r="T1" s="110"/>
      <c r="U1" s="3"/>
      <c r="V1" s="110" t="s">
        <v>13</v>
      </c>
      <c r="W1" s="110"/>
    </row>
    <row r="2" spans="1:23" ht="30">
      <c r="A2" s="4"/>
      <c r="B2" s="9" t="s">
        <v>88</v>
      </c>
      <c r="C2" s="9" t="s">
        <v>89</v>
      </c>
      <c r="D2" s="112"/>
      <c r="E2" s="112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3" sqref="A3:I39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/>
      <c r="B3" s="131"/>
      <c r="C3" s="132"/>
      <c r="D3" s="111"/>
      <c r="E3" s="111"/>
      <c r="F3" s="113"/>
      <c r="G3" s="114"/>
      <c r="H3" s="129"/>
      <c r="I3" s="130"/>
    </row>
    <row r="4" spans="1:9" ht="15">
      <c r="A4" s="8"/>
      <c r="B4" s="17"/>
      <c r="C4" s="17"/>
      <c r="D4" s="112"/>
      <c r="E4" s="112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25"/>
      <c r="E8" s="12"/>
      <c r="F8" s="15"/>
      <c r="G8" s="18"/>
      <c r="H8" s="11"/>
      <c r="I8" s="11"/>
    </row>
    <row r="9" spans="1:9" ht="15">
      <c r="A9" s="7"/>
      <c r="B9" s="12"/>
      <c r="C9" s="12"/>
      <c r="D9" s="26"/>
      <c r="E9" s="21"/>
      <c r="F9" s="15"/>
      <c r="G9" s="18"/>
      <c r="H9" s="11"/>
      <c r="I9" s="11"/>
    </row>
    <row r="10" spans="1:9" ht="15">
      <c r="A10" s="7"/>
      <c r="B10" s="12"/>
      <c r="C10" s="12"/>
      <c r="D10" s="26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15"/>
      <c r="E12" s="21"/>
      <c r="F12" s="15"/>
      <c r="G12" s="18"/>
      <c r="H12" s="11"/>
      <c r="I12" s="11"/>
    </row>
    <row r="13" spans="1:9" ht="15">
      <c r="A13" s="8"/>
      <c r="B13" s="12"/>
      <c r="C13" s="12"/>
      <c r="D13" s="12"/>
      <c r="E13" s="12"/>
      <c r="F13" s="15"/>
      <c r="G13" s="18"/>
      <c r="H13" s="11"/>
      <c r="I13" s="11"/>
    </row>
    <row r="14" spans="1:9" ht="15">
      <c r="A14" s="19"/>
      <c r="B14" s="12"/>
      <c r="C14" s="12"/>
      <c r="D14" s="15"/>
      <c r="E14" s="12"/>
      <c r="F14" s="15"/>
      <c r="G14" s="18"/>
      <c r="H14" s="11"/>
      <c r="I14" s="11"/>
    </row>
    <row r="15" spans="1:9" ht="15">
      <c r="A15" s="19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8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7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19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3"/>
      <c r="E22" s="12"/>
      <c r="F22" s="15"/>
      <c r="G22" s="18"/>
      <c r="H22" s="11"/>
      <c r="I22" s="11"/>
    </row>
    <row r="23" spans="1:9" ht="15">
      <c r="A23" s="19"/>
      <c r="B23" s="12"/>
      <c r="C23" s="12"/>
      <c r="D23" s="15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19"/>
      <c r="B25" s="12"/>
      <c r="C25" s="12"/>
      <c r="D25" s="26"/>
      <c r="E25" s="21"/>
      <c r="F25" s="15"/>
      <c r="G25" s="18"/>
      <c r="H25" s="11"/>
      <c r="I25" s="11"/>
    </row>
    <row r="26" spans="1:9" ht="15">
      <c r="A26" s="27"/>
      <c r="B26" s="14"/>
      <c r="C26" s="14"/>
      <c r="D26" s="14"/>
      <c r="E26" s="12"/>
      <c r="F26" s="15"/>
      <c r="G26" s="18"/>
      <c r="H26" s="11"/>
      <c r="I26" s="11"/>
    </row>
    <row r="27" spans="1:9" ht="15">
      <c r="A27" s="20"/>
      <c r="B27" s="14"/>
      <c r="C27" s="14"/>
      <c r="D27" s="25"/>
      <c r="E27" s="12"/>
      <c r="F27" s="15"/>
      <c r="G27" s="18"/>
      <c r="H27" s="11"/>
      <c r="I27" s="11"/>
    </row>
    <row r="28" spans="1:9" ht="15">
      <c r="A28" s="20"/>
      <c r="B28" s="14"/>
      <c r="C28" s="14"/>
      <c r="D28" s="26"/>
      <c r="E28" s="21"/>
      <c r="F28" s="15"/>
      <c r="G28" s="18"/>
      <c r="H28" s="11"/>
      <c r="I28" s="11"/>
    </row>
    <row r="29" spans="1:9" ht="15">
      <c r="A29" s="22"/>
      <c r="B29" s="21"/>
      <c r="C29" s="21"/>
      <c r="D29" s="21"/>
      <c r="E29" s="21"/>
      <c r="F29" s="15"/>
      <c r="G29" s="18"/>
      <c r="H29" s="11"/>
      <c r="I29" s="11"/>
    </row>
    <row r="30" spans="1:9" ht="15">
      <c r="A30" s="23"/>
      <c r="B30" s="14"/>
      <c r="C30" s="14"/>
      <c r="D30" s="26"/>
      <c r="E30" s="21"/>
      <c r="F30" s="15"/>
      <c r="G30" s="18"/>
      <c r="H30" s="11"/>
      <c r="I30" s="11"/>
    </row>
    <row r="31" spans="1:9" ht="15">
      <c r="A31" s="23"/>
      <c r="B31" s="14"/>
      <c r="C31" s="14"/>
      <c r="D31" s="15"/>
      <c r="E31" s="12"/>
      <c r="F31" s="15"/>
      <c r="G31" s="18"/>
      <c r="H31" s="11"/>
      <c r="I31" s="11"/>
    </row>
    <row r="32" spans="1:9" ht="15">
      <c r="A32" s="23"/>
      <c r="B32" s="14"/>
      <c r="C32" s="14"/>
      <c r="D32" s="15"/>
      <c r="E32" s="21"/>
      <c r="F32" s="15"/>
      <c r="G32" s="18"/>
      <c r="H32" s="11"/>
      <c r="I32" s="11"/>
    </row>
    <row r="33" spans="1:9" ht="15">
      <c r="A33" s="23"/>
      <c r="B33" s="14"/>
      <c r="C33" s="14"/>
      <c r="D33" s="15"/>
      <c r="E33" s="12"/>
      <c r="F33" s="15"/>
      <c r="G33" s="18"/>
      <c r="H33" s="10"/>
      <c r="I33" s="10"/>
    </row>
    <row r="34" spans="1:9" ht="15">
      <c r="A34" s="23"/>
      <c r="B34" s="14"/>
      <c r="C34" s="14"/>
      <c r="D34" s="10"/>
      <c r="E34" s="10"/>
      <c r="F34" s="15"/>
      <c r="G34" s="18"/>
      <c r="H34" s="10"/>
      <c r="I34" s="10"/>
    </row>
    <row r="35" spans="1:9" ht="15">
      <c r="A35" s="3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/>
      <c r="B36" s="14"/>
      <c r="C36" s="14"/>
      <c r="D36" s="10"/>
      <c r="E36" s="10"/>
      <c r="F36" s="18"/>
      <c r="G36" s="18"/>
      <c r="H36" s="10"/>
      <c r="I36" s="10"/>
    </row>
    <row r="37" spans="1:9" ht="15">
      <c r="A37" s="31"/>
      <c r="B37" s="14"/>
      <c r="C37" s="14"/>
      <c r="D37" s="10"/>
      <c r="E37" s="10"/>
      <c r="F37" s="18"/>
      <c r="G37" s="18"/>
      <c r="H37" s="10"/>
      <c r="I37" s="10"/>
    </row>
    <row r="38" spans="1:9" ht="15">
      <c r="A38" s="31"/>
      <c r="B38" s="10"/>
      <c r="C38" s="10"/>
      <c r="D38" s="10"/>
      <c r="E38" s="10"/>
      <c r="F38" s="18"/>
      <c r="G38" s="18"/>
      <c r="H38" s="10"/>
      <c r="I38" s="10"/>
    </row>
    <row r="39" spans="6:9" ht="15">
      <c r="F39" s="24"/>
      <c r="G39" s="24"/>
      <c r="H39" s="24"/>
      <c r="I39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31" t="s">
        <v>87</v>
      </c>
      <c r="C3" s="132"/>
      <c r="D3" s="111" t="s">
        <v>90</v>
      </c>
      <c r="E3" s="111" t="s">
        <v>91</v>
      </c>
      <c r="F3" s="113" t="s">
        <v>35</v>
      </c>
      <c r="G3" s="114"/>
      <c r="H3" s="129" t="s">
        <v>93</v>
      </c>
      <c r="I3" s="130"/>
    </row>
    <row r="4" spans="1:9" ht="30">
      <c r="A4" s="8"/>
      <c r="B4" s="17" t="s">
        <v>14</v>
      </c>
      <c r="C4" s="17" t="s">
        <v>15</v>
      </c>
      <c r="D4" s="112"/>
      <c r="E4" s="112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100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97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97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97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101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102</v>
      </c>
      <c r="B11" s="12">
        <v>24.5</v>
      </c>
      <c r="C11" s="12">
        <v>36.75</v>
      </c>
      <c r="D11" s="12">
        <v>15</v>
      </c>
      <c r="E11" s="12" t="s">
        <v>97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95</v>
      </c>
      <c r="B12" s="12">
        <v>3.5</v>
      </c>
      <c r="C12" s="12">
        <v>5.3</v>
      </c>
      <c r="D12" s="15">
        <v>306.55</v>
      </c>
      <c r="E12" s="12" t="s">
        <v>97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103</v>
      </c>
      <c r="B13" s="12">
        <v>50</v>
      </c>
      <c r="C13" s="12">
        <v>100</v>
      </c>
      <c r="D13" s="12">
        <v>77.29</v>
      </c>
      <c r="E13" s="12" t="s">
        <v>98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98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97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97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97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104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96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C42" sqref="C42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0039062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customWidth="1"/>
  </cols>
  <sheetData>
    <row r="1" spans="1:11" s="62" customFormat="1" ht="40.5" customHeight="1">
      <c r="A1" s="64" t="s">
        <v>137</v>
      </c>
      <c r="B1" s="118" t="s">
        <v>87</v>
      </c>
      <c r="C1" s="119"/>
      <c r="D1" s="120" t="s">
        <v>90</v>
      </c>
      <c r="E1" s="120" t="s">
        <v>91</v>
      </c>
      <c r="F1" s="46"/>
      <c r="G1" s="115"/>
      <c r="H1" s="115"/>
      <c r="I1" s="116"/>
      <c r="J1" s="115" t="s">
        <v>93</v>
      </c>
      <c r="K1" s="116"/>
    </row>
    <row r="2" spans="1:11" s="62" customFormat="1" ht="67.5">
      <c r="A2" s="59" t="s">
        <v>168</v>
      </c>
      <c r="B2" s="47" t="s">
        <v>14</v>
      </c>
      <c r="C2" s="47" t="s">
        <v>15</v>
      </c>
      <c r="D2" s="121"/>
      <c r="E2" s="121"/>
      <c r="F2" s="48" t="s">
        <v>109</v>
      </c>
      <c r="G2" s="48" t="s">
        <v>107</v>
      </c>
      <c r="H2" s="48" t="s">
        <v>106</v>
      </c>
      <c r="I2" s="48" t="s">
        <v>108</v>
      </c>
      <c r="J2" s="48" t="s">
        <v>14</v>
      </c>
      <c r="K2" s="48" t="s">
        <v>15</v>
      </c>
    </row>
    <row r="3" spans="1:11" s="62" customFormat="1" ht="15" customHeight="1">
      <c r="A3" s="59" t="s">
        <v>0</v>
      </c>
      <c r="B3" s="48"/>
      <c r="C3" s="48"/>
      <c r="D3" s="48"/>
      <c r="E3" s="48"/>
      <c r="F3" s="48"/>
      <c r="G3" s="48"/>
      <c r="H3" s="48"/>
      <c r="I3" s="65"/>
      <c r="J3" s="56"/>
      <c r="K3" s="65"/>
    </row>
    <row r="4" spans="1:11" s="62" customFormat="1" ht="36">
      <c r="A4" s="36" t="s">
        <v>150</v>
      </c>
      <c r="B4" s="40" t="s">
        <v>143</v>
      </c>
      <c r="C4" s="40" t="s">
        <v>143</v>
      </c>
      <c r="D4" s="53"/>
      <c r="E4" s="40"/>
      <c r="F4" s="42"/>
      <c r="G4" s="42"/>
      <c r="H4" s="42"/>
      <c r="I4" s="43"/>
      <c r="J4" s="39">
        <v>174</v>
      </c>
      <c r="K4" s="39">
        <v>174</v>
      </c>
    </row>
    <row r="5" spans="1:11" s="62" customFormat="1" ht="12">
      <c r="A5" s="41" t="s">
        <v>144</v>
      </c>
      <c r="B5" s="40">
        <v>51</v>
      </c>
      <c r="C5" s="40">
        <v>51</v>
      </c>
      <c r="D5" s="42">
        <v>268</v>
      </c>
      <c r="E5" s="44" t="s">
        <v>99</v>
      </c>
      <c r="F5" s="68">
        <f>B5*D5/1000</f>
        <v>13.668</v>
      </c>
      <c r="G5" s="42"/>
      <c r="H5" s="68">
        <f>C5*D5/1000</f>
        <v>13.668</v>
      </c>
      <c r="I5" s="43"/>
      <c r="J5" s="39"/>
      <c r="K5" s="39"/>
    </row>
    <row r="6" spans="1:11" s="62" customFormat="1" ht="12">
      <c r="A6" s="67" t="s">
        <v>124</v>
      </c>
      <c r="B6" s="40">
        <v>5</v>
      </c>
      <c r="C6" s="40">
        <v>5</v>
      </c>
      <c r="D6" s="42">
        <v>300</v>
      </c>
      <c r="E6" s="44" t="s">
        <v>99</v>
      </c>
      <c r="F6" s="68">
        <f>B6*D6/1000</f>
        <v>1.5</v>
      </c>
      <c r="G6" s="42"/>
      <c r="H6" s="68">
        <f>C6*D6/1000</f>
        <v>1.5</v>
      </c>
      <c r="I6" s="43"/>
      <c r="J6" s="39"/>
      <c r="K6" s="39"/>
    </row>
    <row r="7" spans="1:11" s="100" customFormat="1" ht="12">
      <c r="A7" s="36" t="s">
        <v>145</v>
      </c>
      <c r="B7" s="93"/>
      <c r="C7" s="93"/>
      <c r="D7" s="94"/>
      <c r="E7" s="37"/>
      <c r="F7" s="94">
        <f>SUM(F5:F6)</f>
        <v>15.168</v>
      </c>
      <c r="G7" s="94"/>
      <c r="H7" s="94">
        <f>SUM(H5:H6)</f>
        <v>15.168</v>
      </c>
      <c r="I7" s="94"/>
      <c r="J7" s="39"/>
      <c r="K7" s="39"/>
    </row>
    <row r="8" spans="1:11" s="62" customFormat="1" ht="45.75" customHeight="1">
      <c r="A8" s="59" t="s">
        <v>146</v>
      </c>
      <c r="B8" s="66">
        <v>150</v>
      </c>
      <c r="C8" s="66">
        <v>150</v>
      </c>
      <c r="D8" s="68"/>
      <c r="E8" s="66"/>
      <c r="F8" s="66">
        <v>0</v>
      </c>
      <c r="G8" s="68">
        <v>0</v>
      </c>
      <c r="H8" s="68"/>
      <c r="I8" s="69">
        <v>0</v>
      </c>
      <c r="J8" s="56">
        <v>210</v>
      </c>
      <c r="K8" s="56">
        <v>210</v>
      </c>
    </row>
    <row r="9" spans="1:11" s="62" customFormat="1" ht="12">
      <c r="A9" s="67" t="s">
        <v>147</v>
      </c>
      <c r="B9" s="66">
        <v>51</v>
      </c>
      <c r="C9" s="66">
        <v>51</v>
      </c>
      <c r="D9" s="68">
        <v>23</v>
      </c>
      <c r="E9" s="66" t="s">
        <v>97</v>
      </c>
      <c r="F9" s="42"/>
      <c r="G9" s="68">
        <v>1.17</v>
      </c>
      <c r="H9" s="42"/>
      <c r="I9" s="69">
        <v>1.17</v>
      </c>
      <c r="J9" s="56"/>
      <c r="K9" s="56"/>
    </row>
    <row r="10" spans="1:11" s="62" customFormat="1" ht="11.25">
      <c r="A10" s="67" t="s">
        <v>148</v>
      </c>
      <c r="B10" s="66">
        <v>128</v>
      </c>
      <c r="C10" s="66">
        <v>128</v>
      </c>
      <c r="D10" s="68"/>
      <c r="E10" s="66" t="s">
        <v>105</v>
      </c>
      <c r="F10" s="68">
        <v>0</v>
      </c>
      <c r="G10" s="68"/>
      <c r="H10" s="68">
        <v>0</v>
      </c>
      <c r="I10" s="69"/>
      <c r="J10" s="56"/>
      <c r="K10" s="56"/>
    </row>
    <row r="11" spans="1:11" s="62" customFormat="1" ht="11.25">
      <c r="A11" s="67" t="s">
        <v>149</v>
      </c>
      <c r="B11" s="66">
        <v>1</v>
      </c>
      <c r="C11" s="66">
        <v>1</v>
      </c>
      <c r="D11" s="68">
        <v>14</v>
      </c>
      <c r="E11" s="66" t="s">
        <v>105</v>
      </c>
      <c r="F11" s="66"/>
      <c r="G11" s="68">
        <v>0.01</v>
      </c>
      <c r="H11" s="68"/>
      <c r="I11" s="69">
        <v>0.01</v>
      </c>
      <c r="J11" s="56"/>
      <c r="K11" s="56"/>
    </row>
    <row r="12" spans="1:11" s="62" customFormat="1" ht="11.25">
      <c r="A12" s="67" t="s">
        <v>124</v>
      </c>
      <c r="B12" s="66">
        <v>6</v>
      </c>
      <c r="C12" s="66">
        <v>6</v>
      </c>
      <c r="D12" s="68">
        <v>300</v>
      </c>
      <c r="E12" s="66" t="s">
        <v>97</v>
      </c>
      <c r="F12" s="68">
        <v>1.8</v>
      </c>
      <c r="G12" s="68"/>
      <c r="H12" s="68">
        <v>1.8</v>
      </c>
      <c r="I12" s="69"/>
      <c r="J12" s="56"/>
      <c r="K12" s="56"/>
    </row>
    <row r="13" spans="1:11" s="100" customFormat="1" ht="11.25">
      <c r="A13" s="59" t="s">
        <v>145</v>
      </c>
      <c r="B13" s="102"/>
      <c r="C13" s="102"/>
      <c r="D13" s="101"/>
      <c r="E13" s="102"/>
      <c r="F13" s="101">
        <v>1.8</v>
      </c>
      <c r="G13" s="101">
        <v>1.18</v>
      </c>
      <c r="H13" s="101">
        <v>1.8</v>
      </c>
      <c r="I13" s="104">
        <v>1.18</v>
      </c>
      <c r="J13" s="56"/>
      <c r="K13" s="56"/>
    </row>
    <row r="14" spans="1:11" s="62" customFormat="1" ht="11.25">
      <c r="A14" s="59" t="s">
        <v>170</v>
      </c>
      <c r="B14" s="102">
        <v>50</v>
      </c>
      <c r="C14" s="102">
        <v>50</v>
      </c>
      <c r="D14" s="68"/>
      <c r="E14" s="66"/>
      <c r="F14" s="68"/>
      <c r="G14" s="68"/>
      <c r="H14" s="68"/>
      <c r="I14" s="69"/>
      <c r="J14" s="56"/>
      <c r="K14" s="56"/>
    </row>
    <row r="15" spans="1:11" s="62" customFormat="1" ht="11.25">
      <c r="A15" s="59" t="s">
        <v>169</v>
      </c>
      <c r="B15" s="102">
        <v>50</v>
      </c>
      <c r="C15" s="102">
        <v>50</v>
      </c>
      <c r="D15" s="68">
        <v>200</v>
      </c>
      <c r="E15" s="66" t="s">
        <v>105</v>
      </c>
      <c r="F15" s="68">
        <v>10</v>
      </c>
      <c r="G15" s="68"/>
      <c r="H15" s="68">
        <v>10</v>
      </c>
      <c r="I15" s="69"/>
      <c r="J15" s="56">
        <v>46</v>
      </c>
      <c r="K15" s="56">
        <v>46</v>
      </c>
    </row>
    <row r="16" spans="1:11" s="62" customFormat="1" ht="11.25">
      <c r="A16" s="67" t="s">
        <v>145</v>
      </c>
      <c r="B16" s="66"/>
      <c r="C16" s="66"/>
      <c r="D16" s="68"/>
      <c r="E16" s="66"/>
      <c r="F16" s="68">
        <v>10</v>
      </c>
      <c r="G16" s="68"/>
      <c r="H16" s="68">
        <v>10</v>
      </c>
      <c r="I16" s="69"/>
      <c r="J16" s="56"/>
      <c r="K16" s="56"/>
    </row>
    <row r="17" spans="1:11" s="62" customFormat="1" ht="22.5">
      <c r="A17" s="67" t="s">
        <v>171</v>
      </c>
      <c r="B17" s="66"/>
      <c r="C17" s="66"/>
      <c r="D17" s="68"/>
      <c r="E17" s="66"/>
      <c r="F17" s="68"/>
      <c r="G17" s="68"/>
      <c r="H17" s="68"/>
      <c r="I17" s="69"/>
      <c r="J17" s="56"/>
      <c r="K17" s="56"/>
    </row>
    <row r="18" spans="1:11" s="62" customFormat="1" ht="11.25">
      <c r="A18" s="67" t="s">
        <v>130</v>
      </c>
      <c r="B18" s="66">
        <v>1</v>
      </c>
      <c r="C18" s="66">
        <v>1</v>
      </c>
      <c r="D18" s="68">
        <v>643</v>
      </c>
      <c r="E18" s="66"/>
      <c r="F18" s="68">
        <f>B18*D18/1000</f>
        <v>0.643</v>
      </c>
      <c r="G18" s="68"/>
      <c r="H18" s="68">
        <f>C18*D18/1000</f>
        <v>0.643</v>
      </c>
      <c r="I18" s="69"/>
      <c r="J18" s="56"/>
      <c r="K18" s="56"/>
    </row>
    <row r="19" spans="1:11" s="62" customFormat="1" ht="11.25">
      <c r="A19" s="67" t="s">
        <v>82</v>
      </c>
      <c r="B19" s="66">
        <v>15</v>
      </c>
      <c r="C19" s="66">
        <v>15</v>
      </c>
      <c r="D19" s="68">
        <v>48</v>
      </c>
      <c r="E19" s="66"/>
      <c r="F19" s="68"/>
      <c r="G19" s="68">
        <v>0.72</v>
      </c>
      <c r="H19" s="68"/>
      <c r="I19" s="69">
        <v>0.72</v>
      </c>
      <c r="J19" s="56"/>
      <c r="K19" s="56"/>
    </row>
    <row r="20" spans="1:11" s="62" customFormat="1" ht="11.25">
      <c r="A20" s="67"/>
      <c r="B20" s="66"/>
      <c r="C20" s="66"/>
      <c r="D20" s="68"/>
      <c r="E20" s="66"/>
      <c r="F20" s="68"/>
      <c r="G20" s="68"/>
      <c r="H20" s="68"/>
      <c r="I20" s="69"/>
      <c r="J20" s="56"/>
      <c r="K20" s="56"/>
    </row>
    <row r="21" spans="1:11" s="100" customFormat="1" ht="11.25">
      <c r="A21" s="59" t="s">
        <v>145</v>
      </c>
      <c r="B21" s="102"/>
      <c r="C21" s="102"/>
      <c r="D21" s="101"/>
      <c r="E21" s="102"/>
      <c r="F21" s="101">
        <v>0.64</v>
      </c>
      <c r="G21" s="101">
        <f>SUM(G15:G20)</f>
        <v>0.72</v>
      </c>
      <c r="H21" s="101">
        <v>0.64</v>
      </c>
      <c r="I21" s="104">
        <f>SUM(I15:I20)</f>
        <v>0.72</v>
      </c>
      <c r="J21" s="56"/>
      <c r="K21" s="56"/>
    </row>
    <row r="22" spans="1:11" s="62" customFormat="1" ht="33.75">
      <c r="A22" s="59" t="s">
        <v>125</v>
      </c>
      <c r="B22" s="66">
        <v>50</v>
      </c>
      <c r="C22" s="66">
        <v>50</v>
      </c>
      <c r="D22" s="68"/>
      <c r="E22" s="66"/>
      <c r="F22" s="66"/>
      <c r="G22" s="68"/>
      <c r="H22" s="68"/>
      <c r="I22" s="69"/>
      <c r="J22" s="56">
        <v>107</v>
      </c>
      <c r="K22" s="56">
        <v>107</v>
      </c>
    </row>
    <row r="23" spans="1:11" s="62" customFormat="1" ht="11.25">
      <c r="A23" s="67" t="s">
        <v>118</v>
      </c>
      <c r="B23" s="66">
        <v>39</v>
      </c>
      <c r="C23" s="66">
        <v>39</v>
      </c>
      <c r="D23" s="68">
        <v>15.65</v>
      </c>
      <c r="E23" s="66" t="s">
        <v>97</v>
      </c>
      <c r="F23" s="68">
        <f>B23*D23/1000</f>
        <v>0.6103500000000001</v>
      </c>
      <c r="G23" s="68">
        <v>0</v>
      </c>
      <c r="H23" s="68">
        <f>C23*D23/1000</f>
        <v>0.6103500000000001</v>
      </c>
      <c r="I23" s="69">
        <v>0</v>
      </c>
      <c r="J23" s="56"/>
      <c r="K23" s="56"/>
    </row>
    <row r="24" spans="1:11" s="62" customFormat="1" ht="11.25">
      <c r="A24" s="67" t="s">
        <v>82</v>
      </c>
      <c r="B24" s="66">
        <v>1</v>
      </c>
      <c r="C24" s="66">
        <v>1</v>
      </c>
      <c r="D24" s="68">
        <v>48</v>
      </c>
      <c r="E24" s="70" t="s">
        <v>98</v>
      </c>
      <c r="F24" s="70">
        <v>0</v>
      </c>
      <c r="G24" s="68">
        <f>D24*B24/1000</f>
        <v>0.048</v>
      </c>
      <c r="H24" s="68">
        <v>0</v>
      </c>
      <c r="I24" s="69">
        <f>C24*D24/1000</f>
        <v>0.048</v>
      </c>
      <c r="J24" s="56"/>
      <c r="K24" s="56"/>
    </row>
    <row r="25" spans="1:11" s="62" customFormat="1" ht="11.25">
      <c r="A25" s="67" t="s">
        <v>123</v>
      </c>
      <c r="B25" s="66">
        <v>1.35</v>
      </c>
      <c r="C25" s="66">
        <v>1.35</v>
      </c>
      <c r="D25" s="68">
        <v>98</v>
      </c>
      <c r="E25" s="66" t="s">
        <v>105</v>
      </c>
      <c r="F25" s="68">
        <f>B25*D25/1000</f>
        <v>0.1323</v>
      </c>
      <c r="G25" s="68"/>
      <c r="H25" s="68">
        <f>C25*D25/1000</f>
        <v>0.1323</v>
      </c>
      <c r="I25" s="69"/>
      <c r="J25" s="56"/>
      <c r="K25" s="56"/>
    </row>
    <row r="26" spans="1:11" s="62" customFormat="1" ht="11.25">
      <c r="A26" s="67" t="s">
        <v>84</v>
      </c>
      <c r="B26" s="66">
        <v>0.95</v>
      </c>
      <c r="C26" s="66">
        <v>0.95</v>
      </c>
      <c r="D26" s="68">
        <v>84</v>
      </c>
      <c r="E26" s="66" t="s">
        <v>105</v>
      </c>
      <c r="F26" s="68">
        <f>B26*D26/1000</f>
        <v>0.0798</v>
      </c>
      <c r="G26" s="68"/>
      <c r="H26" s="68">
        <f>C26*D26/1000</f>
        <v>0.0798</v>
      </c>
      <c r="I26" s="69"/>
      <c r="J26" s="56"/>
      <c r="K26" s="56"/>
    </row>
    <row r="27" spans="1:11" s="62" customFormat="1" ht="11.25">
      <c r="A27" s="67" t="s">
        <v>126</v>
      </c>
      <c r="B27" s="66">
        <v>15</v>
      </c>
      <c r="C27" s="66">
        <v>15</v>
      </c>
      <c r="D27" s="68"/>
      <c r="E27" s="66"/>
      <c r="F27" s="68"/>
      <c r="G27" s="68">
        <f>D27*B27/1000</f>
        <v>0</v>
      </c>
      <c r="H27" s="68"/>
      <c r="I27" s="69">
        <f>C27*D27/1000</f>
        <v>0</v>
      </c>
      <c r="J27" s="56"/>
      <c r="K27" s="56"/>
    </row>
    <row r="28" spans="1:11" s="62" customFormat="1" ht="11.25">
      <c r="A28" s="67" t="s">
        <v>110</v>
      </c>
      <c r="B28" s="66">
        <v>0.5</v>
      </c>
      <c r="C28" s="66">
        <v>0.5</v>
      </c>
      <c r="D28" s="68">
        <v>14</v>
      </c>
      <c r="E28" s="66" t="s">
        <v>105</v>
      </c>
      <c r="F28" s="68"/>
      <c r="G28" s="76">
        <f>D28*B28/1000</f>
        <v>0.007</v>
      </c>
      <c r="H28" s="68"/>
      <c r="I28" s="78">
        <f>C28*D28/1000</f>
        <v>0.007</v>
      </c>
      <c r="J28" s="56"/>
      <c r="K28" s="56"/>
    </row>
    <row r="29" spans="1:11" s="62" customFormat="1" ht="11.25">
      <c r="A29" s="73" t="s">
        <v>120</v>
      </c>
      <c r="B29" s="90">
        <v>0.13</v>
      </c>
      <c r="C29" s="90">
        <v>0.13</v>
      </c>
      <c r="D29" s="90">
        <v>78</v>
      </c>
      <c r="E29" s="74" t="s">
        <v>105</v>
      </c>
      <c r="F29" s="75"/>
      <c r="G29" s="76">
        <f>D29*B29/1000</f>
        <v>0.01014</v>
      </c>
      <c r="H29" s="77"/>
      <c r="I29" s="78">
        <f>C29*D29/1000</f>
        <v>0.01014</v>
      </c>
      <c r="J29" s="77"/>
      <c r="K29" s="77"/>
    </row>
    <row r="30" spans="1:11" s="100" customFormat="1" ht="11.25">
      <c r="A30" s="83" t="s">
        <v>116</v>
      </c>
      <c r="B30" s="103"/>
      <c r="C30" s="103"/>
      <c r="D30" s="103"/>
      <c r="E30" s="97"/>
      <c r="F30" s="75">
        <f>SUM(F23:F29)</f>
        <v>0.82245</v>
      </c>
      <c r="G30" s="98">
        <f>SUM(G23:G29)</f>
        <v>0.06514</v>
      </c>
      <c r="H30" s="77">
        <f>SUM(H23:H29)</f>
        <v>0.82245</v>
      </c>
      <c r="I30" s="99">
        <f>SUM(I23:I29)</f>
        <v>0.06514</v>
      </c>
      <c r="J30" s="77"/>
      <c r="K30" s="77"/>
    </row>
    <row r="31" spans="1:11" s="81" customFormat="1" ht="11.25">
      <c r="A31" s="67" t="s">
        <v>128</v>
      </c>
      <c r="B31" s="67"/>
      <c r="C31" s="67"/>
      <c r="D31" s="67"/>
      <c r="E31" s="66"/>
      <c r="F31" s="79">
        <v>28.43</v>
      </c>
      <c r="G31" s="68">
        <v>1.97</v>
      </c>
      <c r="H31" s="80">
        <v>28.43</v>
      </c>
      <c r="I31" s="69">
        <v>1.97</v>
      </c>
      <c r="J31" s="80">
        <f>SUM(J4:J30)</f>
        <v>537</v>
      </c>
      <c r="K31" s="80">
        <f>SUM(K4:K30)</f>
        <v>537</v>
      </c>
    </row>
    <row r="32" spans="1:10" s="62" customFormat="1" ht="1.5" customHeight="1">
      <c r="A32" s="60"/>
      <c r="B32" s="60"/>
      <c r="C32" s="60"/>
      <c r="D32" s="60"/>
      <c r="E32" s="60"/>
      <c r="F32" s="60"/>
      <c r="G32" s="71"/>
      <c r="H32" s="71"/>
      <c r="I32" s="71">
        <v>97</v>
      </c>
      <c r="J32" s="61"/>
    </row>
    <row r="33" spans="1:10" s="62" customFormat="1" ht="11.25" hidden="1">
      <c r="A33" s="60"/>
      <c r="B33" s="60"/>
      <c r="C33" s="60"/>
      <c r="D33" s="117" t="s">
        <v>111</v>
      </c>
      <c r="E33" s="117"/>
      <c r="F33" s="117" t="s">
        <v>112</v>
      </c>
      <c r="G33" s="117"/>
      <c r="H33" s="71"/>
      <c r="I33" s="71"/>
      <c r="J33" s="61"/>
    </row>
    <row r="34" spans="1:10" s="62" customFormat="1" ht="11.25">
      <c r="A34" s="59"/>
      <c r="B34" s="115" t="s">
        <v>14</v>
      </c>
      <c r="C34" s="115"/>
      <c r="D34" s="116"/>
      <c r="E34" s="115" t="s">
        <v>15</v>
      </c>
      <c r="F34" s="115"/>
      <c r="G34" s="116"/>
      <c r="H34" s="60"/>
      <c r="I34" s="61"/>
      <c r="J34" s="61"/>
    </row>
    <row r="35" spans="1:10" s="62" customFormat="1" ht="22.5">
      <c r="A35" s="59"/>
      <c r="B35" s="59" t="s">
        <v>113</v>
      </c>
      <c r="C35" s="59" t="s">
        <v>114</v>
      </c>
      <c r="D35" s="59" t="s">
        <v>115</v>
      </c>
      <c r="E35" s="59" t="s">
        <v>113</v>
      </c>
      <c r="F35" s="59" t="s">
        <v>114</v>
      </c>
      <c r="G35" s="59" t="s">
        <v>115</v>
      </c>
      <c r="H35" s="60"/>
      <c r="I35" s="61"/>
      <c r="J35" s="61"/>
    </row>
    <row r="36" spans="1:10" s="62" customFormat="1" ht="18.75" customHeight="1">
      <c r="A36" s="59" t="s">
        <v>151</v>
      </c>
      <c r="B36" s="59">
        <v>5.7</v>
      </c>
      <c r="C36" s="59">
        <v>16.8</v>
      </c>
      <c r="D36" s="59">
        <v>0</v>
      </c>
      <c r="E36" s="59">
        <v>5.7</v>
      </c>
      <c r="F36" s="59">
        <v>16.8</v>
      </c>
      <c r="G36" s="59">
        <v>0</v>
      </c>
      <c r="H36" s="60"/>
      <c r="I36" s="61"/>
      <c r="J36" s="61"/>
    </row>
    <row r="37" spans="1:10" s="62" customFormat="1" ht="22.5">
      <c r="A37" s="59" t="s">
        <v>152</v>
      </c>
      <c r="B37" s="59">
        <v>5.5</v>
      </c>
      <c r="C37" s="59">
        <v>5</v>
      </c>
      <c r="D37" s="59">
        <v>35.5</v>
      </c>
      <c r="E37" s="59">
        <v>5.5</v>
      </c>
      <c r="F37" s="59">
        <v>5</v>
      </c>
      <c r="G37" s="59">
        <v>35.5</v>
      </c>
      <c r="H37" s="60"/>
      <c r="I37" s="61"/>
      <c r="J37" s="61"/>
    </row>
    <row r="38" spans="1:10" s="62" customFormat="1" ht="11.25">
      <c r="A38" s="59" t="s">
        <v>169</v>
      </c>
      <c r="B38" s="59">
        <v>0.8</v>
      </c>
      <c r="C38" s="59">
        <v>0</v>
      </c>
      <c r="D38" s="59">
        <v>1</v>
      </c>
      <c r="E38" s="59">
        <v>0.8</v>
      </c>
      <c r="F38" s="59">
        <v>0</v>
      </c>
      <c r="G38" s="59">
        <v>1</v>
      </c>
      <c r="H38" s="60"/>
      <c r="I38" s="61"/>
      <c r="J38" s="61"/>
    </row>
    <row r="39" spans="1:10" s="62" customFormat="1" ht="11.25">
      <c r="A39" s="59" t="s">
        <v>127</v>
      </c>
      <c r="B39" s="59">
        <v>2.3</v>
      </c>
      <c r="C39" s="59">
        <v>0.4</v>
      </c>
      <c r="D39" s="59">
        <v>24.9</v>
      </c>
      <c r="E39" s="59">
        <v>2.3</v>
      </c>
      <c r="F39" s="59">
        <v>0.4</v>
      </c>
      <c r="G39" s="59">
        <v>24.9</v>
      </c>
      <c r="H39" s="63"/>
      <c r="I39" s="63"/>
      <c r="J39" s="61"/>
    </row>
    <row r="40" spans="1:10" s="62" customFormat="1" ht="11.25">
      <c r="A40" s="59" t="s">
        <v>203</v>
      </c>
      <c r="B40" s="59">
        <v>0.1</v>
      </c>
      <c r="C40" s="59">
        <v>0</v>
      </c>
      <c r="D40" s="59">
        <v>15</v>
      </c>
      <c r="E40" s="59">
        <v>0.1</v>
      </c>
      <c r="F40" s="59">
        <v>0</v>
      </c>
      <c r="G40" s="59">
        <v>15</v>
      </c>
      <c r="H40" s="63"/>
      <c r="I40" s="63"/>
      <c r="J40" s="61"/>
    </row>
    <row r="41" spans="1:10" s="62" customFormat="1" ht="11.25">
      <c r="A41" s="59"/>
      <c r="B41" s="59">
        <f aca="true" t="shared" si="0" ref="B41:G41">SUM(B36:B40)</f>
        <v>14.4</v>
      </c>
      <c r="C41" s="59">
        <f t="shared" si="0"/>
        <v>22.2</v>
      </c>
      <c r="D41" s="59">
        <f t="shared" si="0"/>
        <v>76.4</v>
      </c>
      <c r="E41" s="59">
        <f t="shared" si="0"/>
        <v>14.4</v>
      </c>
      <c r="F41" s="59">
        <f t="shared" si="0"/>
        <v>22.2</v>
      </c>
      <c r="G41" s="59">
        <f t="shared" si="0"/>
        <v>76.4</v>
      </c>
      <c r="H41" s="60"/>
      <c r="I41" s="61"/>
      <c r="J41" s="61"/>
    </row>
    <row r="42" spans="1:10" ht="15">
      <c r="A42" s="32"/>
      <c r="B42" s="32"/>
      <c r="C42" s="32"/>
      <c r="D42" s="32"/>
      <c r="E42" s="32"/>
      <c r="F42" s="32"/>
      <c r="G42" s="32"/>
      <c r="H42" s="32"/>
      <c r="I42" s="33"/>
      <c r="J42" s="33"/>
    </row>
    <row r="43" spans="1:10" ht="15">
      <c r="A43" s="32"/>
      <c r="B43" s="32"/>
      <c r="C43" s="32"/>
      <c r="D43" s="32"/>
      <c r="E43" s="32"/>
      <c r="F43" s="32"/>
      <c r="G43" s="32"/>
      <c r="H43" s="32"/>
      <c r="I43" s="33"/>
      <c r="J43" s="33"/>
    </row>
    <row r="44" spans="1:10" ht="15">
      <c r="A44" s="32"/>
      <c r="B44" s="32"/>
      <c r="C44" s="32"/>
      <c r="D44" s="32"/>
      <c r="E44" s="32"/>
      <c r="F44" s="32"/>
      <c r="G44" s="32"/>
      <c r="H44" s="32"/>
      <c r="I44" s="33"/>
      <c r="J44" s="33"/>
    </row>
    <row r="45" spans="1:10" ht="15">
      <c r="A45" s="32"/>
      <c r="B45" s="32"/>
      <c r="C45" s="32"/>
      <c r="D45" s="32"/>
      <c r="E45" s="32"/>
      <c r="F45" s="32"/>
      <c r="G45" s="32"/>
      <c r="H45" s="32"/>
      <c r="I45" s="33"/>
      <c r="J45" s="33"/>
    </row>
    <row r="46" spans="1:10" ht="15">
      <c r="A46" s="32"/>
      <c r="B46" s="32"/>
      <c r="C46" s="32"/>
      <c r="D46" s="32"/>
      <c r="E46" s="32"/>
      <c r="F46" s="32"/>
      <c r="G46" s="32"/>
      <c r="H46" s="32"/>
      <c r="I46" s="33"/>
      <c r="J46" s="33"/>
    </row>
    <row r="47" spans="1:10" ht="15">
      <c r="A47" s="32"/>
      <c r="B47" s="32"/>
      <c r="C47" s="32"/>
      <c r="D47" s="32"/>
      <c r="E47" s="32"/>
      <c r="F47" s="32"/>
      <c r="G47" s="32"/>
      <c r="H47" s="32"/>
      <c r="I47" s="33"/>
      <c r="J47" s="33"/>
    </row>
  </sheetData>
  <sheetProtection/>
  <mergeCells count="9">
    <mergeCell ref="B34:D34"/>
    <mergeCell ref="E34:G34"/>
    <mergeCell ref="D33:E33"/>
    <mergeCell ref="B1:C1"/>
    <mergeCell ref="F33:G33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3">
      <selection activeCell="A25" sqref="A25:IV27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122</v>
      </c>
    </row>
    <row r="3" ht="15.75" hidden="1" thickBot="1"/>
    <row r="4" spans="1:11" s="35" customFormat="1" ht="12">
      <c r="A4" s="34" t="s">
        <v>1</v>
      </c>
      <c r="B4" s="127" t="s">
        <v>87</v>
      </c>
      <c r="C4" s="128"/>
      <c r="D4" s="125" t="s">
        <v>90</v>
      </c>
      <c r="E4" s="125" t="s">
        <v>119</v>
      </c>
      <c r="F4" s="72"/>
      <c r="G4" s="122"/>
      <c r="H4" s="122"/>
      <c r="I4" s="123"/>
      <c r="J4" s="122" t="s">
        <v>93</v>
      </c>
      <c r="K4" s="123"/>
    </row>
    <row r="5" spans="1:14" s="35" customFormat="1" ht="84">
      <c r="A5" s="36" t="s">
        <v>197</v>
      </c>
      <c r="B5" s="92" t="s">
        <v>14</v>
      </c>
      <c r="C5" s="91" t="s">
        <v>15</v>
      </c>
      <c r="D5" s="126"/>
      <c r="E5" s="126"/>
      <c r="F5" s="37" t="s">
        <v>138</v>
      </c>
      <c r="G5" s="37" t="s">
        <v>107</v>
      </c>
      <c r="H5" s="37" t="s">
        <v>139</v>
      </c>
      <c r="I5" s="37" t="s">
        <v>108</v>
      </c>
      <c r="J5" s="37"/>
      <c r="K5" s="37"/>
      <c r="N5" s="57"/>
    </row>
    <row r="6" spans="1:11" s="35" customFormat="1" ht="24">
      <c r="A6" s="36" t="s">
        <v>153</v>
      </c>
      <c r="B6" s="40" t="s">
        <v>155</v>
      </c>
      <c r="C6" s="40" t="s">
        <v>155</v>
      </c>
      <c r="D6" s="51"/>
      <c r="E6" s="52"/>
      <c r="F6" s="42"/>
      <c r="G6" s="40"/>
      <c r="H6" s="42"/>
      <c r="I6" s="38"/>
      <c r="J6" s="39">
        <v>360</v>
      </c>
      <c r="K6" s="39">
        <v>360</v>
      </c>
    </row>
    <row r="7" spans="1:11" s="35" customFormat="1" ht="12">
      <c r="A7" s="41" t="s">
        <v>154</v>
      </c>
      <c r="B7" s="40">
        <v>68</v>
      </c>
      <c r="C7" s="40">
        <v>68</v>
      </c>
      <c r="D7" s="51">
        <v>115</v>
      </c>
      <c r="E7" s="52" t="s">
        <v>97</v>
      </c>
      <c r="F7" s="42">
        <f>B7*D7/1000</f>
        <v>7.82</v>
      </c>
      <c r="G7" s="40"/>
      <c r="H7" s="42">
        <f>C7*D7/1000</f>
        <v>7.82</v>
      </c>
      <c r="I7" s="38"/>
      <c r="J7" s="39"/>
      <c r="K7" s="39"/>
    </row>
    <row r="8" spans="1:11" s="35" customFormat="1" ht="12">
      <c r="A8" s="41" t="s">
        <v>120</v>
      </c>
      <c r="B8" s="40">
        <v>6</v>
      </c>
      <c r="C8" s="40">
        <v>6</v>
      </c>
      <c r="D8" s="51">
        <v>78</v>
      </c>
      <c r="E8" s="52" t="s">
        <v>97</v>
      </c>
      <c r="F8" s="42"/>
      <c r="G8" s="42">
        <f>B8*D8/1000</f>
        <v>0.468</v>
      </c>
      <c r="H8" s="43"/>
      <c r="I8" s="42">
        <f>C8*D8/1000</f>
        <v>0.468</v>
      </c>
      <c r="J8" s="39"/>
      <c r="K8" s="39"/>
    </row>
    <row r="9" spans="1:11" s="35" customFormat="1" ht="12">
      <c r="A9" s="41" t="s">
        <v>136</v>
      </c>
      <c r="B9" s="40">
        <v>3</v>
      </c>
      <c r="C9" s="40">
        <v>3</v>
      </c>
      <c r="D9" s="51">
        <v>110.74</v>
      </c>
      <c r="E9" s="52" t="s">
        <v>97</v>
      </c>
      <c r="F9" s="42">
        <f>B9*D9/1000</f>
        <v>0.33221999999999996</v>
      </c>
      <c r="G9" s="42"/>
      <c r="H9" s="42">
        <f>C9*D9/1000</f>
        <v>0.33221999999999996</v>
      </c>
      <c r="I9" s="42"/>
      <c r="J9" s="39"/>
      <c r="K9" s="39"/>
    </row>
    <row r="10" spans="1:11" s="35" customFormat="1" ht="12">
      <c r="A10" s="41" t="s">
        <v>74</v>
      </c>
      <c r="B10" s="40">
        <v>14</v>
      </c>
      <c r="C10" s="40">
        <v>14</v>
      </c>
      <c r="D10" s="51">
        <v>19</v>
      </c>
      <c r="E10" s="52" t="s">
        <v>97</v>
      </c>
      <c r="F10" s="42">
        <f>B10*D10/1000</f>
        <v>0.266</v>
      </c>
      <c r="G10" s="42"/>
      <c r="H10" s="42">
        <f>C10*D10/1000</f>
        <v>0.266</v>
      </c>
      <c r="I10" s="43"/>
      <c r="J10" s="39"/>
      <c r="K10" s="39"/>
    </row>
    <row r="11" spans="1:11" s="35" customFormat="1" ht="12">
      <c r="A11" s="41" t="s">
        <v>126</v>
      </c>
      <c r="B11" s="40">
        <v>113</v>
      </c>
      <c r="C11" s="40">
        <v>113</v>
      </c>
      <c r="D11" s="51"/>
      <c r="E11" s="52" t="s">
        <v>97</v>
      </c>
      <c r="F11" s="42">
        <f>B11*D11/1000</f>
        <v>0</v>
      </c>
      <c r="G11" s="42"/>
      <c r="H11" s="42">
        <f>C11*D11/1000</f>
        <v>0</v>
      </c>
      <c r="I11" s="42"/>
      <c r="J11" s="39"/>
      <c r="K11" s="39"/>
    </row>
    <row r="12" spans="1:11" s="35" customFormat="1" ht="12">
      <c r="A12" s="41" t="s">
        <v>78</v>
      </c>
      <c r="B12" s="40">
        <v>15</v>
      </c>
      <c r="C12" s="40">
        <v>15</v>
      </c>
      <c r="D12" s="51">
        <v>23</v>
      </c>
      <c r="E12" s="52" t="s">
        <v>97</v>
      </c>
      <c r="F12" s="42">
        <f>B12*D12/1000</f>
        <v>0.345</v>
      </c>
      <c r="G12" s="42"/>
      <c r="H12" s="42">
        <f>C12*D12/1000</f>
        <v>0.345</v>
      </c>
      <c r="I12" s="42"/>
      <c r="J12" s="39"/>
      <c r="K12" s="39"/>
    </row>
    <row r="13" spans="1:11" s="35" customFormat="1" ht="12">
      <c r="A13" s="41" t="s">
        <v>135</v>
      </c>
      <c r="B13" s="40">
        <v>53</v>
      </c>
      <c r="C13" s="40">
        <v>53</v>
      </c>
      <c r="D13" s="42">
        <v>57</v>
      </c>
      <c r="E13" s="52" t="s">
        <v>97</v>
      </c>
      <c r="F13" s="42"/>
      <c r="G13" s="42">
        <f>B13*D13/1000</f>
        <v>3.021</v>
      </c>
      <c r="H13" s="42"/>
      <c r="I13" s="42">
        <f>C13*D13/1000</f>
        <v>3.021</v>
      </c>
      <c r="J13" s="39"/>
      <c r="K13" s="39"/>
    </row>
    <row r="14" spans="1:11" s="96" customFormat="1" ht="12">
      <c r="A14" s="36" t="s">
        <v>116</v>
      </c>
      <c r="B14" s="93"/>
      <c r="C14" s="93"/>
      <c r="D14" s="94"/>
      <c r="E14" s="93"/>
      <c r="F14" s="94">
        <v>8.77</v>
      </c>
      <c r="G14" s="94">
        <f>SUM(G7:G13)</f>
        <v>3.489</v>
      </c>
      <c r="H14" s="94">
        <v>8.77</v>
      </c>
      <c r="I14" s="95">
        <f>SUM(I7:I13)</f>
        <v>3.489</v>
      </c>
      <c r="J14" s="39"/>
      <c r="K14" s="39"/>
    </row>
    <row r="15" spans="1:11" s="96" customFormat="1" ht="12">
      <c r="A15" s="36" t="s">
        <v>172</v>
      </c>
      <c r="B15" s="93">
        <v>40</v>
      </c>
      <c r="C15" s="93">
        <v>40</v>
      </c>
      <c r="D15" s="94"/>
      <c r="E15" s="93"/>
      <c r="F15" s="94"/>
      <c r="G15" s="94"/>
      <c r="H15" s="94"/>
      <c r="I15" s="95"/>
      <c r="J15" s="39">
        <v>45</v>
      </c>
      <c r="K15" s="39">
        <v>45</v>
      </c>
    </row>
    <row r="16" spans="1:11" s="35" customFormat="1" ht="12">
      <c r="A16" s="41" t="s">
        <v>173</v>
      </c>
      <c r="B16" s="40">
        <v>40</v>
      </c>
      <c r="C16" s="40">
        <v>40</v>
      </c>
      <c r="D16" s="42">
        <v>109</v>
      </c>
      <c r="E16" s="40" t="s">
        <v>105</v>
      </c>
      <c r="F16" s="42">
        <f>B16*D16/1000</f>
        <v>4.36</v>
      </c>
      <c r="G16" s="42"/>
      <c r="H16" s="42">
        <f>C16*D16/1000</f>
        <v>4.36</v>
      </c>
      <c r="I16" s="43"/>
      <c r="J16" s="39"/>
      <c r="K16" s="39"/>
    </row>
    <row r="17" spans="1:11" s="96" customFormat="1" ht="12">
      <c r="A17" s="36" t="s">
        <v>116</v>
      </c>
      <c r="B17" s="93"/>
      <c r="C17" s="93"/>
      <c r="D17" s="94"/>
      <c r="E17" s="93"/>
      <c r="F17" s="94">
        <v>4.36</v>
      </c>
      <c r="G17" s="94"/>
      <c r="H17" s="94">
        <v>4.36</v>
      </c>
      <c r="I17" s="95"/>
      <c r="J17" s="39"/>
      <c r="K17" s="39"/>
    </row>
    <row r="18" spans="1:11" s="35" customFormat="1" ht="12">
      <c r="A18" s="54" t="s">
        <v>129</v>
      </c>
      <c r="B18" s="38">
        <v>50</v>
      </c>
      <c r="C18" s="38">
        <v>70</v>
      </c>
      <c r="D18" s="38"/>
      <c r="E18" s="38"/>
      <c r="F18" s="42"/>
      <c r="G18" s="42"/>
      <c r="H18" s="42"/>
      <c r="I18" s="43"/>
      <c r="J18" s="39">
        <v>107</v>
      </c>
      <c r="K18" s="39">
        <v>110</v>
      </c>
    </row>
    <row r="19" spans="1:11" s="96" customFormat="1" ht="12">
      <c r="A19" s="54" t="s">
        <v>129</v>
      </c>
      <c r="B19" s="39">
        <v>50</v>
      </c>
      <c r="C19" s="39">
        <v>70</v>
      </c>
      <c r="D19" s="39">
        <v>24</v>
      </c>
      <c r="E19" s="39"/>
      <c r="F19" s="94">
        <f>B19*D19/1000</f>
        <v>1.2</v>
      </c>
      <c r="G19" s="94"/>
      <c r="H19" s="94">
        <f>C19*D19/1000</f>
        <v>1.68</v>
      </c>
      <c r="I19" s="95"/>
      <c r="J19" s="39"/>
      <c r="K19" s="39"/>
    </row>
    <row r="20" spans="1:11" s="100" customFormat="1" ht="22.5">
      <c r="A20" s="83" t="s">
        <v>174</v>
      </c>
      <c r="B20" s="83">
        <v>200</v>
      </c>
      <c r="C20" s="83">
        <v>200</v>
      </c>
      <c r="D20" s="83"/>
      <c r="E20" s="97"/>
      <c r="F20" s="75"/>
      <c r="G20" s="98"/>
      <c r="H20" s="77"/>
      <c r="I20" s="99"/>
      <c r="J20" s="107">
        <v>142</v>
      </c>
      <c r="K20" s="107">
        <v>142</v>
      </c>
    </row>
    <row r="21" spans="1:11" s="62" customFormat="1" ht="11.25">
      <c r="A21" s="73" t="s">
        <v>167</v>
      </c>
      <c r="B21" s="73">
        <v>2</v>
      </c>
      <c r="C21" s="73">
        <v>2</v>
      </c>
      <c r="D21" s="73">
        <v>387</v>
      </c>
      <c r="E21" s="74" t="s">
        <v>105</v>
      </c>
      <c r="F21" s="105">
        <v>0.77</v>
      </c>
      <c r="G21" s="76"/>
      <c r="H21" s="106">
        <v>0.77</v>
      </c>
      <c r="I21" s="78"/>
      <c r="J21" s="106"/>
      <c r="K21" s="106"/>
    </row>
    <row r="22" spans="1:11" s="62" customFormat="1" ht="11.25">
      <c r="A22" s="73" t="s">
        <v>68</v>
      </c>
      <c r="B22" s="73">
        <v>15</v>
      </c>
      <c r="C22" s="73">
        <v>15</v>
      </c>
      <c r="D22" s="73">
        <v>48</v>
      </c>
      <c r="E22" s="74" t="s">
        <v>105</v>
      </c>
      <c r="F22" s="105"/>
      <c r="G22" s="76">
        <v>0.72</v>
      </c>
      <c r="H22" s="106"/>
      <c r="I22" s="78">
        <v>0.72</v>
      </c>
      <c r="J22" s="106"/>
      <c r="K22" s="106"/>
    </row>
    <row r="23" spans="1:11" s="62" customFormat="1" ht="11.25">
      <c r="A23" s="73"/>
      <c r="B23" s="73"/>
      <c r="C23" s="73"/>
      <c r="D23" s="73"/>
      <c r="E23" s="74"/>
      <c r="F23" s="105"/>
      <c r="G23" s="76"/>
      <c r="H23" s="106"/>
      <c r="I23" s="78"/>
      <c r="J23" s="106"/>
      <c r="K23" s="106"/>
    </row>
    <row r="24" spans="1:11" s="100" customFormat="1" ht="11.25">
      <c r="A24" s="83" t="s">
        <v>116</v>
      </c>
      <c r="B24" s="83"/>
      <c r="C24" s="83"/>
      <c r="D24" s="83"/>
      <c r="E24" s="97"/>
      <c r="F24" s="75">
        <v>0.77</v>
      </c>
      <c r="G24" s="98">
        <f>SUM(G22:G23)</f>
        <v>0.72</v>
      </c>
      <c r="H24" s="77">
        <v>0.77</v>
      </c>
      <c r="I24" s="99">
        <f>SUM(I21:I23)</f>
        <v>0.72</v>
      </c>
      <c r="J24" s="77"/>
      <c r="K24" s="77"/>
    </row>
    <row r="25" spans="1:11" s="62" customFormat="1" ht="11.25">
      <c r="A25" s="83" t="s">
        <v>134</v>
      </c>
      <c r="B25" s="73">
        <v>120</v>
      </c>
      <c r="C25" s="73">
        <v>120</v>
      </c>
      <c r="D25" s="73"/>
      <c r="E25" s="74"/>
      <c r="F25" s="75"/>
      <c r="G25" s="76"/>
      <c r="H25" s="77"/>
      <c r="I25" s="78"/>
      <c r="J25" s="77">
        <v>267</v>
      </c>
      <c r="K25" s="77">
        <v>267</v>
      </c>
    </row>
    <row r="26" spans="1:11" s="62" customFormat="1" ht="11.25">
      <c r="A26" s="73" t="s">
        <v>134</v>
      </c>
      <c r="B26" s="73">
        <v>120</v>
      </c>
      <c r="C26" s="73">
        <v>120</v>
      </c>
      <c r="D26" s="73">
        <v>134</v>
      </c>
      <c r="E26" s="74" t="s">
        <v>105</v>
      </c>
      <c r="F26" s="68">
        <v>16.08</v>
      </c>
      <c r="G26" s="76"/>
      <c r="H26" s="68">
        <v>16.08</v>
      </c>
      <c r="I26" s="78"/>
      <c r="J26" s="77"/>
      <c r="K26" s="77"/>
    </row>
    <row r="27" spans="1:11" s="100" customFormat="1" ht="11.25">
      <c r="A27" s="83" t="s">
        <v>116</v>
      </c>
      <c r="B27" s="83"/>
      <c r="C27" s="83"/>
      <c r="D27" s="83"/>
      <c r="E27" s="97"/>
      <c r="F27" s="98">
        <v>16.08</v>
      </c>
      <c r="G27" s="98"/>
      <c r="H27" s="98">
        <v>16.08</v>
      </c>
      <c r="I27" s="99"/>
      <c r="J27" s="77"/>
      <c r="K27" s="77"/>
    </row>
    <row r="28" spans="1:11" s="96" customFormat="1" ht="12">
      <c r="A28" s="54" t="s">
        <v>131</v>
      </c>
      <c r="B28" s="93"/>
      <c r="C28" s="93"/>
      <c r="D28" s="39"/>
      <c r="E28" s="39"/>
      <c r="F28" s="94">
        <v>31.18</v>
      </c>
      <c r="G28" s="94">
        <v>4.21</v>
      </c>
      <c r="H28" s="94">
        <v>31.66</v>
      </c>
      <c r="I28" s="95">
        <v>4.21</v>
      </c>
      <c r="J28" s="39">
        <f>SUM(J6:J27)</f>
        <v>921</v>
      </c>
      <c r="K28" s="39">
        <f>SUM(K6:K27)</f>
        <v>924</v>
      </c>
    </row>
    <row r="29" spans="1:7" s="35" customFormat="1" ht="15" customHeight="1">
      <c r="A29" s="45"/>
      <c r="B29" s="49" t="s">
        <v>111</v>
      </c>
      <c r="C29" s="45"/>
      <c r="D29" s="124" t="s">
        <v>117</v>
      </c>
      <c r="E29" s="124"/>
      <c r="F29" s="124" t="s">
        <v>112</v>
      </c>
      <c r="G29" s="124"/>
    </row>
    <row r="30" spans="1:7" s="35" customFormat="1" ht="12">
      <c r="A30" s="36"/>
      <c r="B30" s="122" t="s">
        <v>14</v>
      </c>
      <c r="C30" s="122"/>
      <c r="D30" s="123"/>
      <c r="E30" s="122" t="s">
        <v>15</v>
      </c>
      <c r="F30" s="122"/>
      <c r="G30" s="123"/>
    </row>
    <row r="31" spans="1:7" s="35" customFormat="1" ht="24">
      <c r="A31" s="36"/>
      <c r="B31" s="36" t="s">
        <v>113</v>
      </c>
      <c r="C31" s="36" t="s">
        <v>114</v>
      </c>
      <c r="D31" s="36" t="s">
        <v>115</v>
      </c>
      <c r="E31" s="36" t="s">
        <v>113</v>
      </c>
      <c r="F31" s="36" t="s">
        <v>114</v>
      </c>
      <c r="G31" s="36" t="s">
        <v>115</v>
      </c>
    </row>
    <row r="32" spans="1:7" s="35" customFormat="1" ht="16.5" customHeight="1">
      <c r="A32" s="59" t="s">
        <v>157</v>
      </c>
      <c r="B32" s="36">
        <v>17.9</v>
      </c>
      <c r="C32" s="36">
        <v>15.07</v>
      </c>
      <c r="D32" s="36">
        <v>37.6</v>
      </c>
      <c r="E32" s="36">
        <v>17.9</v>
      </c>
      <c r="F32" s="36">
        <v>15.07</v>
      </c>
      <c r="G32" s="36">
        <v>37.6</v>
      </c>
    </row>
    <row r="33" spans="1:7" s="35" customFormat="1" ht="12">
      <c r="A33" s="36" t="s">
        <v>175</v>
      </c>
      <c r="B33" s="36">
        <v>0.8</v>
      </c>
      <c r="C33" s="36">
        <v>0</v>
      </c>
      <c r="D33" s="36">
        <v>1.2</v>
      </c>
      <c r="E33" s="36">
        <v>0.8</v>
      </c>
      <c r="F33" s="36">
        <v>0</v>
      </c>
      <c r="G33" s="36">
        <v>1.2</v>
      </c>
    </row>
    <row r="34" spans="1:7" s="35" customFormat="1" ht="12">
      <c r="A34" s="36" t="s">
        <v>9</v>
      </c>
      <c r="B34" s="36">
        <v>2.3</v>
      </c>
      <c r="C34" s="36">
        <v>0.4</v>
      </c>
      <c r="D34" s="36">
        <v>24.9</v>
      </c>
      <c r="E34" s="36">
        <v>2.5</v>
      </c>
      <c r="F34" s="36">
        <v>0.5</v>
      </c>
      <c r="G34" s="36">
        <v>25</v>
      </c>
    </row>
    <row r="35" spans="1:7" s="35" customFormat="1" ht="12">
      <c r="A35" s="36" t="s">
        <v>134</v>
      </c>
      <c r="B35" s="36">
        <v>4.9</v>
      </c>
      <c r="C35" s="36">
        <v>9.1</v>
      </c>
      <c r="D35" s="36">
        <v>41.3</v>
      </c>
      <c r="E35" s="36">
        <v>4.9</v>
      </c>
      <c r="F35" s="36">
        <v>9.1</v>
      </c>
      <c r="G35" s="36">
        <v>41.3</v>
      </c>
    </row>
    <row r="36" spans="1:7" s="35" customFormat="1" ht="12">
      <c r="A36" s="36" t="s">
        <v>176</v>
      </c>
      <c r="B36" s="36">
        <v>3.3</v>
      </c>
      <c r="C36" s="36">
        <v>3.3</v>
      </c>
      <c r="D36" s="36">
        <v>24.8</v>
      </c>
      <c r="E36" s="36">
        <v>3.3</v>
      </c>
      <c r="F36" s="36">
        <v>3.3</v>
      </c>
      <c r="G36" s="36">
        <v>24.8</v>
      </c>
    </row>
    <row r="37" spans="1:7" s="35" customFormat="1" ht="12">
      <c r="A37" s="36" t="s">
        <v>116</v>
      </c>
      <c r="B37" s="36">
        <f aca="true" t="shared" si="0" ref="B37:G37">SUM(B32:B36)</f>
        <v>29.2</v>
      </c>
      <c r="C37" s="36">
        <f t="shared" si="0"/>
        <v>27.87</v>
      </c>
      <c r="D37" s="36">
        <f t="shared" si="0"/>
        <v>129.8</v>
      </c>
      <c r="E37" s="36">
        <f t="shared" si="0"/>
        <v>29.400000000000002</v>
      </c>
      <c r="F37" s="36">
        <f t="shared" si="0"/>
        <v>27.970000000000002</v>
      </c>
      <c r="G37" s="36">
        <f t="shared" si="0"/>
        <v>129.9</v>
      </c>
    </row>
    <row r="38" s="35" customFormat="1" ht="12"/>
    <row r="39" s="35" customFormat="1" ht="12"/>
    <row r="40" s="35" customFormat="1" ht="12"/>
    <row r="41" s="35" customFormat="1" ht="12"/>
  </sheetData>
  <sheetProtection/>
  <mergeCells count="9">
    <mergeCell ref="J4:K4"/>
    <mergeCell ref="D29:E29"/>
    <mergeCell ref="F29:G29"/>
    <mergeCell ref="B30:D30"/>
    <mergeCell ref="E30:G30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25">
      <selection activeCell="H40" sqref="H40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27" t="s">
        <v>87</v>
      </c>
      <c r="C2" s="128"/>
      <c r="D2" s="125" t="s">
        <v>90</v>
      </c>
      <c r="E2" s="125" t="s">
        <v>119</v>
      </c>
      <c r="F2" s="46"/>
      <c r="G2" s="115"/>
      <c r="H2" s="115"/>
      <c r="I2" s="116"/>
      <c r="J2" s="115" t="s">
        <v>93</v>
      </c>
      <c r="K2" s="116"/>
    </row>
    <row r="3" spans="1:11" s="35" customFormat="1" ht="67.5">
      <c r="A3" s="36" t="s">
        <v>132</v>
      </c>
      <c r="B3" s="50" t="s">
        <v>14</v>
      </c>
      <c r="C3" s="50" t="s">
        <v>15</v>
      </c>
      <c r="D3" s="126"/>
      <c r="E3" s="126"/>
      <c r="F3" s="48" t="s">
        <v>109</v>
      </c>
      <c r="G3" s="48" t="s">
        <v>107</v>
      </c>
      <c r="H3" s="48" t="s">
        <v>106</v>
      </c>
      <c r="I3" s="48" t="s">
        <v>108</v>
      </c>
      <c r="J3" s="48" t="s">
        <v>14</v>
      </c>
      <c r="K3" s="48" t="s">
        <v>15</v>
      </c>
    </row>
    <row r="4" spans="1:11" s="35" customFormat="1" ht="15" customHeight="1">
      <c r="A4" s="36" t="s">
        <v>177</v>
      </c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24">
      <c r="A5" s="36" t="s">
        <v>182</v>
      </c>
      <c r="B5" s="40" t="s">
        <v>178</v>
      </c>
      <c r="C5" s="40" t="s">
        <v>178</v>
      </c>
      <c r="D5" s="51"/>
      <c r="E5" s="52"/>
      <c r="F5" s="42"/>
      <c r="G5" s="40"/>
      <c r="H5" s="42"/>
      <c r="I5" s="38"/>
      <c r="J5" s="39">
        <v>194</v>
      </c>
      <c r="K5" s="39">
        <v>194</v>
      </c>
    </row>
    <row r="6" spans="1:11" s="35" customFormat="1" ht="12">
      <c r="A6" s="41" t="s">
        <v>179</v>
      </c>
      <c r="B6" s="40">
        <v>37</v>
      </c>
      <c r="C6" s="40">
        <v>37</v>
      </c>
      <c r="D6" s="51">
        <v>180</v>
      </c>
      <c r="E6" s="52" t="s">
        <v>105</v>
      </c>
      <c r="F6" s="42">
        <v>6.66</v>
      </c>
      <c r="G6" s="40"/>
      <c r="H6" s="42">
        <v>6.66</v>
      </c>
      <c r="I6" s="38"/>
      <c r="J6" s="39"/>
      <c r="K6" s="39"/>
    </row>
    <row r="7" spans="1:11" s="35" customFormat="1" ht="12">
      <c r="A7" s="41" t="s">
        <v>180</v>
      </c>
      <c r="B7" s="40">
        <v>3</v>
      </c>
      <c r="C7" s="40">
        <v>3</v>
      </c>
      <c r="D7" s="51">
        <v>58</v>
      </c>
      <c r="E7" s="52">
        <v>1</v>
      </c>
      <c r="F7" s="42">
        <v>0.17</v>
      </c>
      <c r="G7" s="42"/>
      <c r="H7" s="43">
        <v>0.17</v>
      </c>
      <c r="I7" s="42"/>
      <c r="J7" s="39"/>
      <c r="K7" s="39"/>
    </row>
    <row r="8" spans="1:11" s="35" customFormat="1" ht="12">
      <c r="A8" s="41" t="s">
        <v>120</v>
      </c>
      <c r="B8" s="40">
        <v>3</v>
      </c>
      <c r="C8" s="40">
        <v>3</v>
      </c>
      <c r="D8" s="51">
        <v>78</v>
      </c>
      <c r="E8" s="52">
        <v>1</v>
      </c>
      <c r="F8" s="42"/>
      <c r="G8" s="42">
        <v>0.23</v>
      </c>
      <c r="H8" s="42"/>
      <c r="I8" s="42">
        <v>0.23</v>
      </c>
      <c r="J8" s="39"/>
      <c r="K8" s="39"/>
    </row>
    <row r="9" spans="1:11" s="35" customFormat="1" ht="12">
      <c r="A9" s="41" t="s">
        <v>19</v>
      </c>
      <c r="B9" s="40">
        <v>9</v>
      </c>
      <c r="C9" s="40">
        <v>9</v>
      </c>
      <c r="D9" s="51">
        <v>23</v>
      </c>
      <c r="E9" s="52" t="s">
        <v>105</v>
      </c>
      <c r="F9" s="42">
        <v>0.21</v>
      </c>
      <c r="G9" s="42"/>
      <c r="H9" s="42">
        <v>0.21</v>
      </c>
      <c r="I9" s="43"/>
      <c r="J9" s="39"/>
      <c r="K9" s="39"/>
    </row>
    <row r="10" spans="1:11" s="35" customFormat="1" ht="12">
      <c r="A10" s="41" t="s">
        <v>110</v>
      </c>
      <c r="B10" s="40">
        <v>1</v>
      </c>
      <c r="C10" s="40">
        <v>1</v>
      </c>
      <c r="D10" s="51">
        <v>14</v>
      </c>
      <c r="E10" s="52">
        <v>1</v>
      </c>
      <c r="F10" s="42"/>
      <c r="G10" s="42">
        <v>0.01</v>
      </c>
      <c r="H10" s="42"/>
      <c r="I10" s="42">
        <v>0.01</v>
      </c>
      <c r="J10" s="39"/>
      <c r="K10" s="39"/>
    </row>
    <row r="11" spans="1:11" s="35" customFormat="1" ht="12">
      <c r="A11" s="41" t="s">
        <v>181</v>
      </c>
      <c r="B11" s="40">
        <v>30</v>
      </c>
      <c r="C11" s="40">
        <v>30</v>
      </c>
      <c r="D11" s="51">
        <v>2.3</v>
      </c>
      <c r="E11" s="52">
        <v>1</v>
      </c>
      <c r="F11" s="42"/>
      <c r="G11" s="42">
        <v>0.07</v>
      </c>
      <c r="H11" s="42"/>
      <c r="I11" s="42">
        <v>0.07</v>
      </c>
      <c r="J11" s="39"/>
      <c r="K11" s="39"/>
    </row>
    <row r="12" spans="1:11" s="35" customFormat="1" ht="12">
      <c r="A12" s="41" t="s">
        <v>181</v>
      </c>
      <c r="B12" s="40">
        <v>30</v>
      </c>
      <c r="C12" s="40">
        <v>30</v>
      </c>
      <c r="D12" s="42">
        <v>8.4</v>
      </c>
      <c r="E12" s="52">
        <v>1</v>
      </c>
      <c r="F12" s="42">
        <v>0.25</v>
      </c>
      <c r="G12" s="42"/>
      <c r="H12" s="42">
        <v>0.25</v>
      </c>
      <c r="I12" s="42"/>
      <c r="J12" s="39"/>
      <c r="K12" s="39"/>
    </row>
    <row r="13" spans="1:11" s="96" customFormat="1" ht="12">
      <c r="A13" s="36" t="s">
        <v>183</v>
      </c>
      <c r="B13" s="93"/>
      <c r="C13" s="93"/>
      <c r="D13" s="94"/>
      <c r="E13" s="93"/>
      <c r="F13" s="94">
        <v>7.3</v>
      </c>
      <c r="G13" s="94">
        <v>0.3</v>
      </c>
      <c r="H13" s="94">
        <v>7.3</v>
      </c>
      <c r="I13" s="95">
        <v>0.3</v>
      </c>
      <c r="J13" s="39"/>
      <c r="K13" s="39"/>
    </row>
    <row r="14" spans="1:11" s="35" customFormat="1" ht="24">
      <c r="A14" s="36" t="s">
        <v>191</v>
      </c>
      <c r="B14" s="40">
        <v>150</v>
      </c>
      <c r="C14" s="40">
        <v>150</v>
      </c>
      <c r="D14" s="42"/>
      <c r="E14" s="44"/>
      <c r="F14" s="42">
        <v>0</v>
      </c>
      <c r="G14" s="42"/>
      <c r="H14" s="42"/>
      <c r="I14" s="43"/>
      <c r="J14" s="39">
        <v>331</v>
      </c>
      <c r="K14" s="39">
        <v>331</v>
      </c>
    </row>
    <row r="15" spans="1:11" s="35" customFormat="1" ht="13.5" customHeight="1">
      <c r="A15" s="41" t="s">
        <v>192</v>
      </c>
      <c r="B15" s="40">
        <v>36</v>
      </c>
      <c r="C15" s="40">
        <v>36</v>
      </c>
      <c r="D15" s="42">
        <v>72</v>
      </c>
      <c r="E15" s="40" t="s">
        <v>97</v>
      </c>
      <c r="F15" s="42"/>
      <c r="G15" s="42">
        <v>2.59</v>
      </c>
      <c r="H15" s="42"/>
      <c r="I15" s="43">
        <v>2.59</v>
      </c>
      <c r="J15" s="39"/>
      <c r="K15" s="39"/>
    </row>
    <row r="16" spans="1:11" s="35" customFormat="1" ht="13.5" customHeight="1">
      <c r="A16" s="41" t="s">
        <v>149</v>
      </c>
      <c r="B16" s="40">
        <v>1</v>
      </c>
      <c r="C16" s="40">
        <v>1</v>
      </c>
      <c r="D16" s="42">
        <v>14</v>
      </c>
      <c r="E16" s="40" t="s">
        <v>105</v>
      </c>
      <c r="F16" s="42"/>
      <c r="G16" s="42">
        <v>0.01</v>
      </c>
      <c r="H16" s="42"/>
      <c r="I16" s="43">
        <v>0.01</v>
      </c>
      <c r="J16" s="39"/>
      <c r="K16" s="39"/>
    </row>
    <row r="17" spans="1:11" s="35" customFormat="1" ht="13.5" customHeight="1">
      <c r="A17" s="41" t="s">
        <v>124</v>
      </c>
      <c r="B17" s="40">
        <v>6</v>
      </c>
      <c r="C17" s="40">
        <v>6</v>
      </c>
      <c r="D17" s="42">
        <v>300</v>
      </c>
      <c r="E17" s="40" t="s">
        <v>97</v>
      </c>
      <c r="F17" s="42">
        <v>1.8</v>
      </c>
      <c r="G17" s="42"/>
      <c r="H17" s="42">
        <v>1.8</v>
      </c>
      <c r="I17" s="43"/>
      <c r="J17" s="39"/>
      <c r="K17" s="39"/>
    </row>
    <row r="18" spans="1:11" s="96" customFormat="1" ht="13.5" customHeight="1">
      <c r="A18" s="36" t="s">
        <v>184</v>
      </c>
      <c r="B18" s="93">
        <v>100</v>
      </c>
      <c r="C18" s="93">
        <v>100</v>
      </c>
      <c r="D18" s="94"/>
      <c r="E18" s="93"/>
      <c r="F18" s="94"/>
      <c r="G18" s="94"/>
      <c r="H18" s="94"/>
      <c r="I18" s="94"/>
      <c r="J18" s="39">
        <v>111</v>
      </c>
      <c r="K18" s="39">
        <v>111</v>
      </c>
    </row>
    <row r="19" spans="1:11" s="35" customFormat="1" ht="12">
      <c r="A19" s="41" t="s">
        <v>185</v>
      </c>
      <c r="B19" s="40">
        <v>143</v>
      </c>
      <c r="C19" s="40">
        <v>143</v>
      </c>
      <c r="D19" s="42">
        <v>21</v>
      </c>
      <c r="E19" s="40" t="s">
        <v>97</v>
      </c>
      <c r="F19" s="42">
        <v>3</v>
      </c>
      <c r="G19" s="42"/>
      <c r="H19" s="42">
        <v>3</v>
      </c>
      <c r="I19" s="43"/>
      <c r="J19" s="39"/>
      <c r="K19" s="39"/>
    </row>
    <row r="20" spans="1:11" s="62" customFormat="1" ht="11.25">
      <c r="A20" s="67" t="s">
        <v>186</v>
      </c>
      <c r="B20" s="66">
        <v>4</v>
      </c>
      <c r="C20" s="66">
        <v>4</v>
      </c>
      <c r="D20" s="68">
        <v>78</v>
      </c>
      <c r="E20" s="66" t="s">
        <v>97</v>
      </c>
      <c r="F20" s="68"/>
      <c r="G20" s="68">
        <v>0.31</v>
      </c>
      <c r="H20" s="68"/>
      <c r="I20" s="69">
        <v>0.31</v>
      </c>
      <c r="J20" s="56"/>
      <c r="K20" s="56"/>
    </row>
    <row r="21" spans="1:11" s="62" customFormat="1" ht="11.25">
      <c r="A21" s="67" t="s">
        <v>187</v>
      </c>
      <c r="B21" s="66">
        <v>3</v>
      </c>
      <c r="C21" s="66">
        <v>3</v>
      </c>
      <c r="D21" s="68">
        <v>23</v>
      </c>
      <c r="E21" s="70" t="s">
        <v>97</v>
      </c>
      <c r="F21" s="70">
        <v>0.07</v>
      </c>
      <c r="G21" s="68"/>
      <c r="H21" s="68">
        <v>0.07</v>
      </c>
      <c r="I21" s="69"/>
      <c r="J21" s="56"/>
      <c r="K21" s="56"/>
    </row>
    <row r="22" spans="1:11" s="62" customFormat="1" ht="11.25">
      <c r="A22" s="67" t="s">
        <v>188</v>
      </c>
      <c r="B22" s="66">
        <v>5</v>
      </c>
      <c r="C22" s="66">
        <v>5</v>
      </c>
      <c r="D22" s="68">
        <v>19</v>
      </c>
      <c r="E22" s="66" t="s">
        <v>97</v>
      </c>
      <c r="F22" s="68">
        <v>0.1</v>
      </c>
      <c r="G22" s="68"/>
      <c r="H22" s="68">
        <v>0.1</v>
      </c>
      <c r="I22" s="69"/>
      <c r="J22" s="56"/>
      <c r="K22" s="56"/>
    </row>
    <row r="23" spans="1:11" s="62" customFormat="1" ht="11.25">
      <c r="A23" s="67" t="s">
        <v>189</v>
      </c>
      <c r="B23" s="66">
        <v>1</v>
      </c>
      <c r="C23" s="66">
        <v>1</v>
      </c>
      <c r="D23" s="68">
        <v>110.77</v>
      </c>
      <c r="E23" s="66" t="s">
        <v>97</v>
      </c>
      <c r="F23" s="68">
        <v>0.11</v>
      </c>
      <c r="G23" s="68"/>
      <c r="H23" s="68">
        <v>0.11</v>
      </c>
      <c r="I23" s="69"/>
      <c r="J23" s="56"/>
      <c r="K23" s="56"/>
    </row>
    <row r="24" spans="1:11" s="62" customFormat="1" ht="11.25">
      <c r="A24" s="67" t="s">
        <v>118</v>
      </c>
      <c r="B24" s="66">
        <v>1</v>
      </c>
      <c r="C24" s="66">
        <v>1</v>
      </c>
      <c r="D24" s="68">
        <v>15.65</v>
      </c>
      <c r="E24" s="66" t="s">
        <v>97</v>
      </c>
      <c r="F24" s="68">
        <v>0.02</v>
      </c>
      <c r="G24" s="68"/>
      <c r="H24" s="68">
        <v>0.02</v>
      </c>
      <c r="I24" s="69"/>
      <c r="J24" s="56"/>
      <c r="K24" s="56"/>
    </row>
    <row r="25" spans="1:11" s="62" customFormat="1" ht="11.25">
      <c r="A25" s="67" t="s">
        <v>82</v>
      </c>
      <c r="B25" s="66">
        <v>3</v>
      </c>
      <c r="C25" s="66">
        <v>3</v>
      </c>
      <c r="D25" s="68">
        <v>48</v>
      </c>
      <c r="E25" s="66" t="s">
        <v>97</v>
      </c>
      <c r="F25" s="68"/>
      <c r="G25" s="76">
        <v>0.14</v>
      </c>
      <c r="H25" s="68"/>
      <c r="I25" s="78">
        <v>0.14</v>
      </c>
      <c r="J25" s="56"/>
      <c r="K25" s="56"/>
    </row>
    <row r="26" spans="1:11" s="62" customFormat="1" ht="11.25">
      <c r="A26" s="73" t="s">
        <v>110</v>
      </c>
      <c r="B26" s="73">
        <v>1</v>
      </c>
      <c r="C26" s="73">
        <v>1</v>
      </c>
      <c r="D26" s="73">
        <v>14</v>
      </c>
      <c r="E26" s="74" t="s">
        <v>97</v>
      </c>
      <c r="F26" s="75"/>
      <c r="G26" s="76">
        <v>0.01</v>
      </c>
      <c r="H26" s="77"/>
      <c r="I26" s="78">
        <v>0.01</v>
      </c>
      <c r="J26" s="77"/>
      <c r="K26" s="77"/>
    </row>
    <row r="27" spans="1:11" s="62" customFormat="1" ht="22.5">
      <c r="A27" s="59" t="s">
        <v>125</v>
      </c>
      <c r="B27" s="66">
        <v>50</v>
      </c>
      <c r="C27" s="66">
        <v>50</v>
      </c>
      <c r="D27" s="68"/>
      <c r="E27" s="66"/>
      <c r="F27" s="66"/>
      <c r="G27" s="68"/>
      <c r="H27" s="68"/>
      <c r="I27" s="69"/>
      <c r="J27" s="56">
        <v>107</v>
      </c>
      <c r="K27" s="56">
        <v>107</v>
      </c>
    </row>
    <row r="28" spans="1:11" s="62" customFormat="1" ht="11.25">
      <c r="A28" s="67" t="s">
        <v>118</v>
      </c>
      <c r="B28" s="66">
        <v>39</v>
      </c>
      <c r="C28" s="66">
        <v>39</v>
      </c>
      <c r="D28" s="68">
        <v>15.65</v>
      </c>
      <c r="E28" s="66" t="s">
        <v>97</v>
      </c>
      <c r="F28" s="68">
        <f>B28*D28/1000</f>
        <v>0.6103500000000001</v>
      </c>
      <c r="G28" s="68">
        <v>0</v>
      </c>
      <c r="H28" s="68">
        <f>C28*D28/1000</f>
        <v>0.6103500000000001</v>
      </c>
      <c r="I28" s="69">
        <v>0</v>
      </c>
      <c r="J28" s="56"/>
      <c r="K28" s="56"/>
    </row>
    <row r="29" spans="1:11" s="62" customFormat="1" ht="11.25">
      <c r="A29" s="67" t="s">
        <v>82</v>
      </c>
      <c r="B29" s="66">
        <v>1</v>
      </c>
      <c r="C29" s="66">
        <v>1</v>
      </c>
      <c r="D29" s="68">
        <v>48</v>
      </c>
      <c r="E29" s="70" t="s">
        <v>98</v>
      </c>
      <c r="F29" s="70">
        <v>0</v>
      </c>
      <c r="G29" s="68">
        <f>D29*B29/1000</f>
        <v>0.048</v>
      </c>
      <c r="H29" s="68">
        <v>0</v>
      </c>
      <c r="I29" s="69">
        <f>C29*D29/1000</f>
        <v>0.048</v>
      </c>
      <c r="J29" s="56"/>
      <c r="K29" s="56"/>
    </row>
    <row r="30" spans="1:11" s="62" customFormat="1" ht="11.25">
      <c r="A30" s="67" t="s">
        <v>123</v>
      </c>
      <c r="B30" s="66">
        <v>1.35</v>
      </c>
      <c r="C30" s="66">
        <v>1.35</v>
      </c>
      <c r="D30" s="68">
        <v>98</v>
      </c>
      <c r="E30" s="66" t="s">
        <v>105</v>
      </c>
      <c r="F30" s="68">
        <f>B30*D30/1000</f>
        <v>0.1323</v>
      </c>
      <c r="G30" s="68"/>
      <c r="H30" s="68">
        <f>C30*D30/1000</f>
        <v>0.1323</v>
      </c>
      <c r="I30" s="69"/>
      <c r="J30" s="56"/>
      <c r="K30" s="56"/>
    </row>
    <row r="31" spans="1:11" s="62" customFormat="1" ht="11.25">
      <c r="A31" s="67" t="s">
        <v>84</v>
      </c>
      <c r="B31" s="66">
        <v>0.95</v>
      </c>
      <c r="C31" s="66">
        <v>0.95</v>
      </c>
      <c r="D31" s="68">
        <v>84</v>
      </c>
      <c r="E31" s="66" t="s">
        <v>105</v>
      </c>
      <c r="F31" s="68">
        <f>B31*D31/1000</f>
        <v>0.0798</v>
      </c>
      <c r="G31" s="68"/>
      <c r="H31" s="68">
        <f>C31*D31/1000</f>
        <v>0.0798</v>
      </c>
      <c r="I31" s="69"/>
      <c r="J31" s="56"/>
      <c r="K31" s="56"/>
    </row>
    <row r="32" spans="1:11" s="62" customFormat="1" ht="11.25">
      <c r="A32" s="67" t="s">
        <v>126</v>
      </c>
      <c r="B32" s="66">
        <v>15</v>
      </c>
      <c r="C32" s="66">
        <v>15</v>
      </c>
      <c r="D32" s="68"/>
      <c r="E32" s="66"/>
      <c r="F32" s="68"/>
      <c r="G32" s="68">
        <f>D32*B32/1000</f>
        <v>0</v>
      </c>
      <c r="H32" s="68"/>
      <c r="I32" s="69">
        <f>C32*D32/1000</f>
        <v>0</v>
      </c>
      <c r="J32" s="56"/>
      <c r="K32" s="56"/>
    </row>
    <row r="33" spans="1:11" s="62" customFormat="1" ht="11.25">
      <c r="A33" s="67" t="s">
        <v>110</v>
      </c>
      <c r="B33" s="66">
        <v>0.5</v>
      </c>
      <c r="C33" s="66">
        <v>0.5</v>
      </c>
      <c r="D33" s="68">
        <v>14</v>
      </c>
      <c r="E33" s="66" t="s">
        <v>105</v>
      </c>
      <c r="F33" s="68"/>
      <c r="G33" s="76">
        <f>D33*B33/1000</f>
        <v>0.007</v>
      </c>
      <c r="H33" s="68"/>
      <c r="I33" s="78">
        <f>C33*D33/1000</f>
        <v>0.007</v>
      </c>
      <c r="J33" s="56"/>
      <c r="K33" s="56"/>
    </row>
    <row r="34" spans="1:11" s="62" customFormat="1" ht="11.25">
      <c r="A34" s="73" t="s">
        <v>120</v>
      </c>
      <c r="B34" s="90">
        <v>0.13</v>
      </c>
      <c r="C34" s="90">
        <v>0.13</v>
      </c>
      <c r="D34" s="90">
        <v>78</v>
      </c>
      <c r="E34" s="74" t="s">
        <v>105</v>
      </c>
      <c r="F34" s="75"/>
      <c r="G34" s="76">
        <f>D34*B34/1000</f>
        <v>0.01014</v>
      </c>
      <c r="H34" s="77"/>
      <c r="I34" s="78">
        <f>C34*D34/1000</f>
        <v>0.01014</v>
      </c>
      <c r="J34" s="77"/>
      <c r="K34" s="77"/>
    </row>
    <row r="35" spans="1:11" s="62" customFormat="1" ht="11.25">
      <c r="A35" s="73" t="s">
        <v>194</v>
      </c>
      <c r="B35" s="74">
        <v>200</v>
      </c>
      <c r="C35" s="74">
        <v>200</v>
      </c>
      <c r="D35" s="76"/>
      <c r="E35" s="74"/>
      <c r="F35" s="76"/>
      <c r="G35" s="76">
        <v>0</v>
      </c>
      <c r="H35" s="76"/>
      <c r="I35" s="78">
        <v>0</v>
      </c>
      <c r="J35" s="46">
        <v>92</v>
      </c>
      <c r="K35" s="46">
        <v>92</v>
      </c>
    </row>
    <row r="36" spans="1:11" s="100" customFormat="1" ht="11.25">
      <c r="A36" s="83" t="s">
        <v>194</v>
      </c>
      <c r="B36" s="97">
        <v>200</v>
      </c>
      <c r="C36" s="97">
        <v>200</v>
      </c>
      <c r="D36" s="98">
        <v>50</v>
      </c>
      <c r="E36" s="97" t="s">
        <v>195</v>
      </c>
      <c r="F36" s="98">
        <v>10</v>
      </c>
      <c r="G36" s="98">
        <v>0</v>
      </c>
      <c r="H36" s="98">
        <v>10</v>
      </c>
      <c r="I36" s="99">
        <v>0</v>
      </c>
      <c r="J36" s="46"/>
      <c r="K36" s="46"/>
    </row>
    <row r="37" spans="1:11" s="100" customFormat="1" ht="11.25">
      <c r="A37" s="59"/>
      <c r="B37" s="102"/>
      <c r="C37" s="102"/>
      <c r="D37" s="101"/>
      <c r="E37" s="102"/>
      <c r="F37" s="101"/>
      <c r="G37" s="101"/>
      <c r="H37" s="101"/>
      <c r="I37" s="104"/>
      <c r="J37" s="56"/>
      <c r="K37" s="56"/>
    </row>
    <row r="38" spans="1:11" ht="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s="96" customFormat="1" ht="12">
      <c r="A39" s="54" t="s">
        <v>116</v>
      </c>
      <c r="B39" s="93"/>
      <c r="C39" s="93"/>
      <c r="D39" s="39"/>
      <c r="E39" s="39"/>
      <c r="F39" s="94">
        <f>SUM(F13:F38)</f>
        <v>23.222450000000002</v>
      </c>
      <c r="G39" s="94">
        <f>SUM(G13:G37)</f>
        <v>3.4251399999999994</v>
      </c>
      <c r="H39" s="94">
        <f>SUM(H13:H37)</f>
        <v>23.222450000000002</v>
      </c>
      <c r="I39" s="95">
        <f>SUM(I13:I37)</f>
        <v>3.4251399999999994</v>
      </c>
      <c r="J39" s="39">
        <f>SUM(J5:J38)</f>
        <v>835</v>
      </c>
      <c r="K39" s="39">
        <f>SUM(K5:K37)</f>
        <v>835</v>
      </c>
    </row>
    <row r="40" ht="15">
      <c r="F40" s="108"/>
    </row>
    <row r="41" spans="1:7" ht="15" customHeight="1">
      <c r="A41" s="45"/>
      <c r="B41" s="49" t="s">
        <v>111</v>
      </c>
      <c r="C41" s="45"/>
      <c r="D41" s="124" t="s">
        <v>117</v>
      </c>
      <c r="E41" s="124"/>
      <c r="F41" s="124" t="s">
        <v>112</v>
      </c>
      <c r="G41" s="124"/>
    </row>
    <row r="42" spans="1:7" ht="15">
      <c r="A42" s="36"/>
      <c r="B42" s="115" t="s">
        <v>14</v>
      </c>
      <c r="C42" s="115"/>
      <c r="D42" s="116"/>
      <c r="E42" s="115" t="s">
        <v>15</v>
      </c>
      <c r="F42" s="115"/>
      <c r="G42" s="116"/>
    </row>
    <row r="43" spans="1:7" ht="24.75">
      <c r="A43" s="36"/>
      <c r="B43" s="36" t="s">
        <v>113</v>
      </c>
      <c r="C43" s="36" t="s">
        <v>114</v>
      </c>
      <c r="D43" s="36" t="s">
        <v>115</v>
      </c>
      <c r="E43" s="36" t="s">
        <v>113</v>
      </c>
      <c r="F43" s="36" t="s">
        <v>114</v>
      </c>
      <c r="G43" s="36" t="s">
        <v>115</v>
      </c>
    </row>
    <row r="44" spans="1:7" ht="15">
      <c r="A44" s="36" t="s">
        <v>190</v>
      </c>
      <c r="B44" s="36">
        <v>7.8</v>
      </c>
      <c r="C44" s="36">
        <v>14.4</v>
      </c>
      <c r="D44" s="36">
        <v>8.1</v>
      </c>
      <c r="E44" s="36">
        <v>7.8</v>
      </c>
      <c r="F44" s="36">
        <v>14.4</v>
      </c>
      <c r="G44" s="36">
        <v>8.1</v>
      </c>
    </row>
    <row r="45" spans="1:7" ht="15">
      <c r="A45" s="36" t="s">
        <v>193</v>
      </c>
      <c r="B45" s="36">
        <v>6.9</v>
      </c>
      <c r="C45" s="36">
        <v>9.8</v>
      </c>
      <c r="D45" s="36">
        <v>32.5</v>
      </c>
      <c r="E45" s="36">
        <v>6.9</v>
      </c>
      <c r="F45" s="36">
        <v>9.8</v>
      </c>
      <c r="G45" s="36">
        <v>32.5</v>
      </c>
    </row>
    <row r="46" spans="1:7" ht="15">
      <c r="A46" s="36" t="s">
        <v>127</v>
      </c>
      <c r="B46" s="36">
        <v>2.3</v>
      </c>
      <c r="C46" s="36">
        <v>0.4</v>
      </c>
      <c r="D46" s="36">
        <v>24.9</v>
      </c>
      <c r="E46" s="36">
        <v>2.3</v>
      </c>
      <c r="F46" s="36">
        <v>0.4</v>
      </c>
      <c r="G46" s="36">
        <v>24.9</v>
      </c>
    </row>
    <row r="47" spans="1:7" ht="15">
      <c r="A47" s="36" t="s">
        <v>194</v>
      </c>
      <c r="B47" s="36">
        <v>0.1</v>
      </c>
      <c r="C47" s="36">
        <v>0</v>
      </c>
      <c r="D47" s="36">
        <v>21.2</v>
      </c>
      <c r="E47" s="36">
        <v>0.1</v>
      </c>
      <c r="F47" s="36">
        <v>0</v>
      </c>
      <c r="G47" s="36">
        <v>21.2</v>
      </c>
    </row>
    <row r="48" spans="1:7" ht="15">
      <c r="A48" s="36" t="s">
        <v>196</v>
      </c>
      <c r="B48" s="36">
        <v>2.5</v>
      </c>
      <c r="C48" s="36">
        <v>6.2</v>
      </c>
      <c r="D48" s="36">
        <v>10.9</v>
      </c>
      <c r="E48" s="36">
        <v>2.5</v>
      </c>
      <c r="F48" s="36">
        <v>6.2</v>
      </c>
      <c r="G48" s="36">
        <v>10.9</v>
      </c>
    </row>
    <row r="49" spans="1:7" ht="15">
      <c r="A49" s="36" t="s">
        <v>116</v>
      </c>
      <c r="B49" s="36">
        <f aca="true" t="shared" si="0" ref="B49:G49">SUM(B44:B48)</f>
        <v>19.6</v>
      </c>
      <c r="C49" s="36">
        <f t="shared" si="0"/>
        <v>30.8</v>
      </c>
      <c r="D49" s="36">
        <f t="shared" si="0"/>
        <v>97.60000000000001</v>
      </c>
      <c r="E49" s="36">
        <f t="shared" si="0"/>
        <v>19.6</v>
      </c>
      <c r="F49" s="36">
        <f t="shared" si="0"/>
        <v>30.8</v>
      </c>
      <c r="G49" s="36">
        <f t="shared" si="0"/>
        <v>97.60000000000001</v>
      </c>
    </row>
  </sheetData>
  <sheetProtection/>
  <mergeCells count="9">
    <mergeCell ref="J2:K2"/>
    <mergeCell ref="D41:E41"/>
    <mergeCell ref="F41:G41"/>
    <mergeCell ref="B42:D42"/>
    <mergeCell ref="E42:G42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33">
      <selection activeCell="F18" sqref="F18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132</v>
      </c>
    </row>
    <row r="3" spans="1:11" s="35" customFormat="1" ht="12">
      <c r="A3" s="34" t="s">
        <v>1</v>
      </c>
      <c r="B3" s="127" t="s">
        <v>87</v>
      </c>
      <c r="C3" s="128"/>
      <c r="D3" s="125" t="s">
        <v>90</v>
      </c>
      <c r="E3" s="125" t="s">
        <v>121</v>
      </c>
      <c r="F3" s="46"/>
      <c r="G3" s="115"/>
      <c r="H3" s="115"/>
      <c r="I3" s="116"/>
      <c r="J3" s="115" t="s">
        <v>93</v>
      </c>
      <c r="K3" s="116"/>
    </row>
    <row r="4" spans="1:11" s="35" customFormat="1" ht="56.25">
      <c r="A4" s="36" t="s">
        <v>132</v>
      </c>
      <c r="B4" s="50" t="s">
        <v>14</v>
      </c>
      <c r="C4" s="50" t="s">
        <v>15</v>
      </c>
      <c r="D4" s="126"/>
      <c r="E4" s="126"/>
      <c r="F4" s="48" t="s">
        <v>109</v>
      </c>
      <c r="G4" s="48" t="s">
        <v>107</v>
      </c>
      <c r="H4" s="48" t="s">
        <v>106</v>
      </c>
      <c r="I4" s="48" t="s">
        <v>108</v>
      </c>
      <c r="J4" s="48" t="s">
        <v>14</v>
      </c>
      <c r="K4" s="48" t="s">
        <v>15</v>
      </c>
    </row>
    <row r="5" spans="1:11" s="35" customFormat="1" ht="21" customHeight="1">
      <c r="A5" s="36" t="s">
        <v>202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24">
      <c r="A6" s="36" t="s">
        <v>158</v>
      </c>
      <c r="B6" s="40" t="s">
        <v>159</v>
      </c>
      <c r="C6" s="40" t="s">
        <v>160</v>
      </c>
      <c r="D6" s="42"/>
      <c r="E6" s="40"/>
      <c r="F6" s="42"/>
      <c r="G6" s="40"/>
      <c r="H6" s="42"/>
      <c r="I6" s="38"/>
      <c r="J6" s="39">
        <v>157</v>
      </c>
      <c r="K6" s="39">
        <v>208</v>
      </c>
    </row>
    <row r="7" spans="1:11" s="35" customFormat="1" ht="24">
      <c r="A7" s="41" t="s">
        <v>161</v>
      </c>
      <c r="B7" s="40">
        <v>239</v>
      </c>
      <c r="C7" s="40">
        <v>318</v>
      </c>
      <c r="D7" s="42">
        <v>15</v>
      </c>
      <c r="E7" s="40" t="s">
        <v>105</v>
      </c>
      <c r="F7" s="42">
        <v>3.59</v>
      </c>
      <c r="G7" s="40"/>
      <c r="H7" s="42">
        <v>4.77</v>
      </c>
      <c r="I7" s="38"/>
      <c r="J7" s="39"/>
      <c r="K7" s="39"/>
    </row>
    <row r="8" spans="1:11" s="35" customFormat="1" ht="12">
      <c r="A8" s="41" t="s">
        <v>95</v>
      </c>
      <c r="B8" s="40">
        <v>8</v>
      </c>
      <c r="C8" s="40">
        <v>10</v>
      </c>
      <c r="D8" s="42">
        <v>300</v>
      </c>
      <c r="E8" s="40" t="s">
        <v>105</v>
      </c>
      <c r="F8" s="42">
        <v>2.4</v>
      </c>
      <c r="G8" s="42">
        <v>0</v>
      </c>
      <c r="H8" s="42">
        <v>3</v>
      </c>
      <c r="I8" s="43">
        <v>0</v>
      </c>
      <c r="J8" s="39"/>
      <c r="K8" s="39"/>
    </row>
    <row r="9" spans="1:11" s="35" customFormat="1" ht="12">
      <c r="A9" s="41" t="s">
        <v>110</v>
      </c>
      <c r="B9" s="40">
        <v>1</v>
      </c>
      <c r="C9" s="40">
        <v>1</v>
      </c>
      <c r="D9" s="42">
        <v>14</v>
      </c>
      <c r="E9" s="40" t="s">
        <v>105</v>
      </c>
      <c r="F9" s="42">
        <v>0.01</v>
      </c>
      <c r="G9" s="42"/>
      <c r="H9" s="42">
        <v>0.01</v>
      </c>
      <c r="I9" s="43"/>
      <c r="J9" s="39"/>
      <c r="K9" s="39"/>
    </row>
    <row r="10" spans="1:11" s="96" customFormat="1" ht="12">
      <c r="A10" s="36" t="s">
        <v>116</v>
      </c>
      <c r="B10" s="93"/>
      <c r="C10" s="93"/>
      <c r="D10" s="94"/>
      <c r="E10" s="93"/>
      <c r="F10" s="94">
        <f>SUM(F7:F9)</f>
        <v>6</v>
      </c>
      <c r="G10" s="93"/>
      <c r="H10" s="94">
        <f>SUM(H7:H9)</f>
        <v>7.779999999999999</v>
      </c>
      <c r="I10" s="39"/>
      <c r="J10" s="39"/>
      <c r="K10" s="39"/>
    </row>
    <row r="11" spans="1:11" s="96" customFormat="1" ht="36">
      <c r="A11" s="36" t="s">
        <v>164</v>
      </c>
      <c r="B11" s="93" t="s">
        <v>162</v>
      </c>
      <c r="C11" s="93" t="s">
        <v>162</v>
      </c>
      <c r="D11" s="94"/>
      <c r="E11" s="93"/>
      <c r="F11" s="94"/>
      <c r="G11" s="94"/>
      <c r="H11" s="94"/>
      <c r="I11" s="95"/>
      <c r="J11" s="39">
        <v>169</v>
      </c>
      <c r="K11" s="39">
        <v>169</v>
      </c>
    </row>
    <row r="12" spans="1:11" s="96" customFormat="1" ht="12">
      <c r="A12" s="36" t="s">
        <v>71</v>
      </c>
      <c r="B12" s="93">
        <v>123</v>
      </c>
      <c r="C12" s="93">
        <v>123</v>
      </c>
      <c r="D12" s="94">
        <v>197</v>
      </c>
      <c r="E12" s="93" t="s">
        <v>97</v>
      </c>
      <c r="F12" s="94">
        <v>24.23</v>
      </c>
      <c r="G12" s="94"/>
      <c r="H12" s="94">
        <v>24.23</v>
      </c>
      <c r="I12" s="95"/>
      <c r="J12" s="39"/>
      <c r="K12" s="39"/>
    </row>
    <row r="13" spans="1:11" s="96" customFormat="1" ht="12">
      <c r="A13" s="36" t="s">
        <v>44</v>
      </c>
      <c r="B13" s="93">
        <v>9.5</v>
      </c>
      <c r="C13" s="93">
        <v>9.5</v>
      </c>
      <c r="D13" s="94">
        <v>19</v>
      </c>
      <c r="E13" s="93" t="s">
        <v>97</v>
      </c>
      <c r="F13" s="94">
        <v>0.18</v>
      </c>
      <c r="G13" s="94"/>
      <c r="H13" s="94">
        <v>0.18</v>
      </c>
      <c r="I13" s="95"/>
      <c r="J13" s="39"/>
      <c r="K13" s="39"/>
    </row>
    <row r="14" spans="1:11" s="96" customFormat="1" ht="12">
      <c r="A14" s="36" t="s">
        <v>46</v>
      </c>
      <c r="B14" s="93">
        <v>22.5</v>
      </c>
      <c r="C14" s="93">
        <v>22.5</v>
      </c>
      <c r="D14" s="94">
        <v>23</v>
      </c>
      <c r="E14" s="93" t="s">
        <v>97</v>
      </c>
      <c r="F14" s="94">
        <v>0.52</v>
      </c>
      <c r="G14" s="94"/>
      <c r="H14" s="94">
        <v>0.52</v>
      </c>
      <c r="I14" s="95"/>
      <c r="J14" s="39"/>
      <c r="K14" s="39"/>
    </row>
    <row r="15" spans="1:11" s="96" customFormat="1" ht="12">
      <c r="A15" s="36" t="s">
        <v>156</v>
      </c>
      <c r="B15" s="93">
        <v>5</v>
      </c>
      <c r="C15" s="93">
        <v>5</v>
      </c>
      <c r="D15" s="94">
        <v>78</v>
      </c>
      <c r="E15" s="93" t="s">
        <v>98</v>
      </c>
      <c r="F15" s="94"/>
      <c r="G15" s="94">
        <v>0.39</v>
      </c>
      <c r="H15" s="94"/>
      <c r="I15" s="95">
        <v>0.39</v>
      </c>
      <c r="J15" s="39"/>
      <c r="K15" s="39"/>
    </row>
    <row r="16" spans="1:11" s="96" customFormat="1" ht="12">
      <c r="A16" s="36" t="s">
        <v>110</v>
      </c>
      <c r="B16" s="93">
        <v>0.5</v>
      </c>
      <c r="C16" s="93">
        <v>0.5</v>
      </c>
      <c r="D16" s="94">
        <v>14</v>
      </c>
      <c r="E16" s="93" t="s">
        <v>105</v>
      </c>
      <c r="F16" s="94"/>
      <c r="G16" s="94">
        <v>0.01</v>
      </c>
      <c r="H16" s="94"/>
      <c r="I16" s="95">
        <v>0.01</v>
      </c>
      <c r="J16" s="39"/>
      <c r="K16" s="39"/>
    </row>
    <row r="17" spans="1:11" s="96" customFormat="1" ht="12">
      <c r="A17" s="36" t="s">
        <v>163</v>
      </c>
      <c r="B17" s="93">
        <v>4</v>
      </c>
      <c r="C17" s="93">
        <v>4</v>
      </c>
      <c r="D17" s="94">
        <v>110.76</v>
      </c>
      <c r="E17" s="93" t="s">
        <v>105</v>
      </c>
      <c r="F17" s="94">
        <v>0.44</v>
      </c>
      <c r="G17" s="94"/>
      <c r="H17" s="94">
        <v>0.44</v>
      </c>
      <c r="I17" s="95"/>
      <c r="J17" s="39"/>
      <c r="K17" s="39"/>
    </row>
    <row r="18" spans="1:11" s="96" customFormat="1" ht="12">
      <c r="A18" s="36" t="s">
        <v>82</v>
      </c>
      <c r="B18" s="93">
        <v>1.6</v>
      </c>
      <c r="C18" s="93">
        <v>1.6</v>
      </c>
      <c r="D18" s="94">
        <v>52</v>
      </c>
      <c r="E18" s="93" t="s">
        <v>105</v>
      </c>
      <c r="F18" s="94"/>
      <c r="G18" s="94">
        <v>0.08</v>
      </c>
      <c r="H18" s="94"/>
      <c r="I18" s="95">
        <v>0.08</v>
      </c>
      <c r="J18" s="39"/>
      <c r="K18" s="39"/>
    </row>
    <row r="19" spans="1:11" s="96" customFormat="1" ht="12">
      <c r="A19" s="36" t="s">
        <v>116</v>
      </c>
      <c r="B19" s="93"/>
      <c r="C19" s="93"/>
      <c r="D19" s="94"/>
      <c r="E19" s="93"/>
      <c r="F19" s="94">
        <f>SUM(F12:F18)</f>
        <v>25.37</v>
      </c>
      <c r="G19" s="94">
        <v>0.48</v>
      </c>
      <c r="H19" s="94">
        <f>SUM(H12:H18)</f>
        <v>25.37</v>
      </c>
      <c r="I19" s="95">
        <v>0.48</v>
      </c>
      <c r="J19" s="39"/>
      <c r="K19" s="39"/>
    </row>
    <row r="20" spans="1:11" s="96" customFormat="1" ht="36">
      <c r="A20" s="36" t="s">
        <v>217</v>
      </c>
      <c r="B20" s="93">
        <v>100</v>
      </c>
      <c r="C20" s="93">
        <v>100</v>
      </c>
      <c r="D20" s="94"/>
      <c r="E20" s="93"/>
      <c r="F20" s="94"/>
      <c r="G20" s="94"/>
      <c r="H20" s="94"/>
      <c r="I20" s="95"/>
      <c r="J20" s="39">
        <v>71</v>
      </c>
      <c r="K20" s="39">
        <v>71</v>
      </c>
    </row>
    <row r="21" spans="1:11" s="96" customFormat="1" ht="24">
      <c r="A21" s="36" t="s">
        <v>199</v>
      </c>
      <c r="B21" s="93">
        <v>57</v>
      </c>
      <c r="C21" s="93">
        <v>57</v>
      </c>
      <c r="D21" s="94">
        <v>200</v>
      </c>
      <c r="E21" s="93" t="s">
        <v>105</v>
      </c>
      <c r="F21" s="94">
        <v>11.4</v>
      </c>
      <c r="G21" s="94"/>
      <c r="H21" s="94">
        <v>11.4</v>
      </c>
      <c r="I21" s="95"/>
      <c r="J21" s="39"/>
      <c r="K21" s="39"/>
    </row>
    <row r="22" spans="1:11" s="96" customFormat="1" ht="12">
      <c r="A22" s="36" t="s">
        <v>200</v>
      </c>
      <c r="B22" s="93">
        <v>44</v>
      </c>
      <c r="C22" s="93">
        <v>44</v>
      </c>
      <c r="D22" s="94">
        <v>109</v>
      </c>
      <c r="E22" s="93" t="s">
        <v>105</v>
      </c>
      <c r="F22" s="94">
        <v>4.8</v>
      </c>
      <c r="G22" s="94"/>
      <c r="H22" s="94">
        <v>4.8</v>
      </c>
      <c r="I22" s="95"/>
      <c r="J22" s="39"/>
      <c r="K22" s="39"/>
    </row>
    <row r="23" spans="1:11" s="96" customFormat="1" ht="12">
      <c r="A23" s="36" t="s">
        <v>201</v>
      </c>
      <c r="B23" s="93">
        <v>14</v>
      </c>
      <c r="C23" s="93">
        <v>14</v>
      </c>
      <c r="D23" s="94">
        <v>19</v>
      </c>
      <c r="E23" s="93" t="s">
        <v>105</v>
      </c>
      <c r="F23" s="94">
        <v>0.27</v>
      </c>
      <c r="G23" s="94"/>
      <c r="H23" s="94">
        <v>0.27</v>
      </c>
      <c r="I23" s="95"/>
      <c r="J23" s="39"/>
      <c r="K23" s="39"/>
    </row>
    <row r="24" spans="1:11" s="96" customFormat="1" ht="12">
      <c r="A24" s="36" t="s">
        <v>156</v>
      </c>
      <c r="B24" s="93">
        <v>6</v>
      </c>
      <c r="C24" s="93">
        <v>6</v>
      </c>
      <c r="D24" s="94">
        <v>78</v>
      </c>
      <c r="E24" s="93" t="s">
        <v>105</v>
      </c>
      <c r="F24" s="94"/>
      <c r="G24" s="94">
        <v>0.47</v>
      </c>
      <c r="H24" s="94"/>
      <c r="I24" s="95">
        <v>0.47</v>
      </c>
      <c r="J24" s="39"/>
      <c r="K24" s="39"/>
    </row>
    <row r="25" spans="1:11" s="96" customFormat="1" ht="12">
      <c r="A25" s="36" t="s">
        <v>116</v>
      </c>
      <c r="B25" s="93"/>
      <c r="C25" s="93"/>
      <c r="D25" s="94"/>
      <c r="E25" s="93"/>
      <c r="F25" s="94">
        <f>SUM(F21:F24)</f>
        <v>16.47</v>
      </c>
      <c r="G25" s="94">
        <v>0.47</v>
      </c>
      <c r="H25" s="94">
        <f>SUM(H21:H24)</f>
        <v>16.47</v>
      </c>
      <c r="I25" s="95">
        <v>0.47</v>
      </c>
      <c r="J25" s="39"/>
      <c r="K25" s="39"/>
    </row>
    <row r="26" spans="1:11" s="96" customFormat="1" ht="12">
      <c r="A26" s="36"/>
      <c r="B26" s="93"/>
      <c r="C26" s="93"/>
      <c r="D26" s="94"/>
      <c r="E26" s="93"/>
      <c r="F26" s="94"/>
      <c r="G26" s="94"/>
      <c r="H26" s="94"/>
      <c r="I26" s="95"/>
      <c r="J26" s="39"/>
      <c r="K26" s="39"/>
    </row>
    <row r="27" spans="1:11" s="35" customFormat="1" ht="36">
      <c r="A27" s="36" t="s">
        <v>133</v>
      </c>
      <c r="B27" s="40">
        <v>50</v>
      </c>
      <c r="C27" s="40">
        <v>50</v>
      </c>
      <c r="D27" s="42"/>
      <c r="E27" s="40"/>
      <c r="F27" s="42"/>
      <c r="G27" s="42"/>
      <c r="H27" s="42"/>
      <c r="I27" s="43"/>
      <c r="J27" s="39">
        <v>107</v>
      </c>
      <c r="K27" s="39">
        <v>107</v>
      </c>
    </row>
    <row r="28" spans="1:11" s="62" customFormat="1" ht="11.25">
      <c r="A28" s="67" t="s">
        <v>118</v>
      </c>
      <c r="B28" s="66">
        <v>39</v>
      </c>
      <c r="C28" s="66">
        <v>39</v>
      </c>
      <c r="D28" s="68">
        <v>16</v>
      </c>
      <c r="E28" s="66" t="s">
        <v>97</v>
      </c>
      <c r="F28" s="68">
        <f>B28*D28/1000</f>
        <v>0.624</v>
      </c>
      <c r="G28" s="68">
        <v>0</v>
      </c>
      <c r="H28" s="68">
        <f>C28*D28/1000</f>
        <v>0.624</v>
      </c>
      <c r="I28" s="69">
        <v>0</v>
      </c>
      <c r="J28" s="56"/>
      <c r="K28" s="56"/>
    </row>
    <row r="29" spans="1:11" s="62" customFormat="1" ht="11.25">
      <c r="A29" s="67" t="s">
        <v>82</v>
      </c>
      <c r="B29" s="66">
        <v>1</v>
      </c>
      <c r="C29" s="66">
        <v>1</v>
      </c>
      <c r="D29" s="68">
        <v>48</v>
      </c>
      <c r="E29" s="70" t="s">
        <v>98</v>
      </c>
      <c r="F29" s="70">
        <v>0</v>
      </c>
      <c r="G29" s="68">
        <f>D29*B29/1000</f>
        <v>0.048</v>
      </c>
      <c r="H29" s="68">
        <v>0</v>
      </c>
      <c r="I29" s="69">
        <f>C29*D29/1000</f>
        <v>0.048</v>
      </c>
      <c r="J29" s="56"/>
      <c r="K29" s="56"/>
    </row>
    <row r="30" spans="1:11" s="62" customFormat="1" ht="11.25">
      <c r="A30" s="67" t="s">
        <v>123</v>
      </c>
      <c r="B30" s="66">
        <v>1.35</v>
      </c>
      <c r="C30" s="66">
        <v>1.35</v>
      </c>
      <c r="D30" s="68">
        <v>111</v>
      </c>
      <c r="E30" s="66" t="s">
        <v>105</v>
      </c>
      <c r="F30" s="68">
        <f>B30*D30/1000</f>
        <v>0.14985</v>
      </c>
      <c r="G30" s="68"/>
      <c r="H30" s="68">
        <f>C30*D30/1000</f>
        <v>0.14985</v>
      </c>
      <c r="I30" s="69"/>
      <c r="J30" s="56"/>
      <c r="K30" s="56"/>
    </row>
    <row r="31" spans="1:11" s="62" customFormat="1" ht="11.25">
      <c r="A31" s="67" t="s">
        <v>84</v>
      </c>
      <c r="B31" s="66">
        <v>0.95</v>
      </c>
      <c r="C31" s="66">
        <v>0.95</v>
      </c>
      <c r="D31" s="68">
        <v>84</v>
      </c>
      <c r="E31" s="66" t="s">
        <v>105</v>
      </c>
      <c r="F31" s="68">
        <f>B31*D31/1000</f>
        <v>0.0798</v>
      </c>
      <c r="G31" s="68"/>
      <c r="H31" s="68">
        <f>C31*D31/1000</f>
        <v>0.0798</v>
      </c>
      <c r="I31" s="69"/>
      <c r="J31" s="56"/>
      <c r="K31" s="56"/>
    </row>
    <row r="32" spans="1:11" s="62" customFormat="1" ht="11.25">
      <c r="A32" s="67" t="s">
        <v>126</v>
      </c>
      <c r="B32" s="66">
        <v>15</v>
      </c>
      <c r="C32" s="66">
        <v>15</v>
      </c>
      <c r="D32" s="68"/>
      <c r="E32" s="66"/>
      <c r="F32" s="68"/>
      <c r="G32" s="68">
        <f>D32*B32/1000</f>
        <v>0</v>
      </c>
      <c r="H32" s="68"/>
      <c r="I32" s="69">
        <f>C32*D32/1000</f>
        <v>0</v>
      </c>
      <c r="J32" s="56"/>
      <c r="K32" s="56"/>
    </row>
    <row r="33" spans="1:11" s="62" customFormat="1" ht="11.25">
      <c r="A33" s="67" t="s">
        <v>110</v>
      </c>
      <c r="B33" s="66">
        <v>0.5</v>
      </c>
      <c r="C33" s="66">
        <v>0.5</v>
      </c>
      <c r="D33" s="68">
        <v>14</v>
      </c>
      <c r="E33" s="66" t="s">
        <v>105</v>
      </c>
      <c r="F33" s="68"/>
      <c r="G33" s="76">
        <f>D33*B33/1000</f>
        <v>0.007</v>
      </c>
      <c r="H33" s="68"/>
      <c r="I33" s="78">
        <f>C33*D33/1000</f>
        <v>0.007</v>
      </c>
      <c r="J33" s="56"/>
      <c r="K33" s="56"/>
    </row>
    <row r="34" spans="1:11" s="62" customFormat="1" ht="11.25">
      <c r="A34" s="73" t="s">
        <v>120</v>
      </c>
      <c r="B34" s="73">
        <v>0.13</v>
      </c>
      <c r="C34" s="73">
        <v>0.13</v>
      </c>
      <c r="D34" s="73">
        <v>78</v>
      </c>
      <c r="E34" s="74" t="s">
        <v>105</v>
      </c>
      <c r="F34" s="75"/>
      <c r="G34" s="76">
        <f>D34*B34/1000</f>
        <v>0.01014</v>
      </c>
      <c r="H34" s="77"/>
      <c r="I34" s="78">
        <f>C34*D34/1000</f>
        <v>0.01014</v>
      </c>
      <c r="J34" s="77"/>
      <c r="K34" s="77"/>
    </row>
    <row r="35" spans="1:11" s="100" customFormat="1" ht="11.25">
      <c r="A35" s="83" t="s">
        <v>116</v>
      </c>
      <c r="B35" s="83"/>
      <c r="C35" s="83"/>
      <c r="D35" s="83"/>
      <c r="E35" s="97"/>
      <c r="F35" s="75">
        <v>0.85</v>
      </c>
      <c r="G35" s="98">
        <v>0.07</v>
      </c>
      <c r="H35" s="77">
        <v>0.85</v>
      </c>
      <c r="I35" s="99">
        <v>0.07</v>
      </c>
      <c r="J35" s="77"/>
      <c r="K35" s="77"/>
    </row>
    <row r="36" spans="1:11" s="35" customFormat="1" ht="24">
      <c r="A36" s="36" t="s">
        <v>140</v>
      </c>
      <c r="B36" s="40">
        <v>200</v>
      </c>
      <c r="C36" s="40">
        <v>200</v>
      </c>
      <c r="D36" s="42"/>
      <c r="E36" s="40"/>
      <c r="F36" s="42"/>
      <c r="G36" s="42"/>
      <c r="H36" s="42"/>
      <c r="I36" s="43"/>
      <c r="J36" s="39">
        <v>113</v>
      </c>
      <c r="K36" s="39">
        <v>113</v>
      </c>
    </row>
    <row r="37" spans="1:11" s="35" customFormat="1" ht="12">
      <c r="A37" s="58" t="s">
        <v>141</v>
      </c>
      <c r="B37" s="40">
        <v>45</v>
      </c>
      <c r="C37" s="40">
        <v>45</v>
      </c>
      <c r="D37" s="43">
        <v>80</v>
      </c>
      <c r="E37" s="38" t="s">
        <v>105</v>
      </c>
      <c r="F37" s="68">
        <f>B37*D37/1000</f>
        <v>3.6</v>
      </c>
      <c r="G37" s="76"/>
      <c r="H37" s="68">
        <f>C37*D37/1000</f>
        <v>3.6</v>
      </c>
      <c r="I37" s="78"/>
      <c r="J37" s="39"/>
      <c r="K37" s="39"/>
    </row>
    <row r="38" spans="1:11" s="35" customFormat="1" ht="12">
      <c r="A38" s="58" t="s">
        <v>68</v>
      </c>
      <c r="B38" s="38">
        <v>24</v>
      </c>
      <c r="C38" s="38">
        <v>24</v>
      </c>
      <c r="D38" s="38">
        <v>48</v>
      </c>
      <c r="E38" s="38" t="s">
        <v>105</v>
      </c>
      <c r="F38" s="68"/>
      <c r="G38" s="76">
        <f>D38*B38/1000</f>
        <v>1.152</v>
      </c>
      <c r="H38" s="68"/>
      <c r="I38" s="78">
        <f>C38*D38/1000</f>
        <v>1.152</v>
      </c>
      <c r="J38" s="39"/>
      <c r="K38" s="39"/>
    </row>
    <row r="39" spans="1:11" s="96" customFormat="1" ht="12">
      <c r="A39" s="54" t="s">
        <v>116</v>
      </c>
      <c r="B39" s="39"/>
      <c r="C39" s="39"/>
      <c r="D39" s="39"/>
      <c r="E39" s="39"/>
      <c r="F39" s="101">
        <v>3.6</v>
      </c>
      <c r="G39" s="98">
        <v>1.15</v>
      </c>
      <c r="H39" s="101">
        <v>3.6</v>
      </c>
      <c r="I39" s="99">
        <v>1.15</v>
      </c>
      <c r="J39" s="39"/>
      <c r="K39" s="39"/>
    </row>
    <row r="40" spans="1:11" s="96" customFormat="1" ht="12">
      <c r="A40" s="54" t="s">
        <v>116</v>
      </c>
      <c r="B40" s="39"/>
      <c r="C40" s="39"/>
      <c r="D40" s="39"/>
      <c r="E40" s="39"/>
      <c r="F40" s="94">
        <v>52.29</v>
      </c>
      <c r="G40" s="94">
        <v>2.17</v>
      </c>
      <c r="H40" s="94">
        <v>54.07</v>
      </c>
      <c r="I40" s="95">
        <v>2.17</v>
      </c>
      <c r="J40" s="39">
        <f>SUM(J6:J39)</f>
        <v>617</v>
      </c>
      <c r="K40" s="39">
        <f>SUM(K6:K39)</f>
        <v>668</v>
      </c>
    </row>
    <row r="42" spans="1:7" ht="15" customHeight="1">
      <c r="A42" s="45"/>
      <c r="B42" s="49" t="s">
        <v>111</v>
      </c>
      <c r="C42" s="45"/>
      <c r="D42" s="124" t="s">
        <v>117</v>
      </c>
      <c r="E42" s="124"/>
      <c r="F42" s="124" t="s">
        <v>112</v>
      </c>
      <c r="G42" s="124"/>
    </row>
    <row r="43" spans="1:7" ht="15">
      <c r="A43" s="36"/>
      <c r="B43" s="115" t="s">
        <v>14</v>
      </c>
      <c r="C43" s="115"/>
      <c r="D43" s="116"/>
      <c r="E43" s="115" t="s">
        <v>15</v>
      </c>
      <c r="F43" s="115"/>
      <c r="G43" s="116"/>
    </row>
    <row r="44" spans="1:7" ht="24.75">
      <c r="A44" s="36"/>
      <c r="B44" s="36" t="s">
        <v>113</v>
      </c>
      <c r="C44" s="36" t="s">
        <v>114</v>
      </c>
      <c r="D44" s="36" t="s">
        <v>115</v>
      </c>
      <c r="E44" s="36" t="s">
        <v>113</v>
      </c>
      <c r="F44" s="36" t="s">
        <v>114</v>
      </c>
      <c r="G44" s="36" t="s">
        <v>115</v>
      </c>
    </row>
    <row r="45" spans="1:7" ht="36.75">
      <c r="A45" s="36" t="s">
        <v>165</v>
      </c>
      <c r="B45" s="36">
        <v>3.2</v>
      </c>
      <c r="C45" s="36">
        <v>5.6</v>
      </c>
      <c r="D45" s="36">
        <v>23.3</v>
      </c>
      <c r="E45" s="36">
        <v>4.4</v>
      </c>
      <c r="F45" s="36">
        <v>7.4</v>
      </c>
      <c r="G45" s="36">
        <v>31</v>
      </c>
    </row>
    <row r="46" spans="1:7" ht="24.75">
      <c r="A46" s="36" t="s">
        <v>166</v>
      </c>
      <c r="B46" s="36">
        <v>16.1</v>
      </c>
      <c r="C46" s="36">
        <v>8.6</v>
      </c>
      <c r="D46" s="36">
        <v>8.4</v>
      </c>
      <c r="E46" s="36">
        <v>16.1</v>
      </c>
      <c r="F46" s="36">
        <v>8.6</v>
      </c>
      <c r="G46" s="36">
        <v>8.4</v>
      </c>
    </row>
    <row r="47" spans="1:7" ht="24.75">
      <c r="A47" s="36" t="s">
        <v>198</v>
      </c>
      <c r="B47" s="36">
        <v>1</v>
      </c>
      <c r="C47" s="36">
        <v>6</v>
      </c>
      <c r="D47" s="36">
        <v>3.2</v>
      </c>
      <c r="E47" s="36">
        <v>1</v>
      </c>
      <c r="F47" s="36">
        <v>6</v>
      </c>
      <c r="G47" s="36">
        <v>3.2</v>
      </c>
    </row>
    <row r="48" spans="1:7" ht="15">
      <c r="A48" s="36" t="s">
        <v>127</v>
      </c>
      <c r="B48" s="36">
        <v>2.3</v>
      </c>
      <c r="C48" s="36">
        <v>0.4</v>
      </c>
      <c r="D48" s="36">
        <v>24.9</v>
      </c>
      <c r="E48" s="36">
        <v>2.3</v>
      </c>
      <c r="F48" s="36">
        <v>0.4</v>
      </c>
      <c r="G48" s="36">
        <v>24.9</v>
      </c>
    </row>
    <row r="49" spans="1:7" ht="24.75">
      <c r="A49" s="36" t="s">
        <v>142</v>
      </c>
      <c r="B49" s="36">
        <v>0.2</v>
      </c>
      <c r="C49" s="36"/>
      <c r="D49" s="36">
        <v>27.9</v>
      </c>
      <c r="E49" s="36">
        <v>0.2</v>
      </c>
      <c r="F49" s="36"/>
      <c r="G49" s="36">
        <v>27.9</v>
      </c>
    </row>
    <row r="50" spans="1:7" ht="15">
      <c r="A50" s="36" t="s">
        <v>116</v>
      </c>
      <c r="B50" s="36">
        <f aca="true" t="shared" si="0" ref="B50:G50">SUM(B45:B49)</f>
        <v>22.8</v>
      </c>
      <c r="C50" s="36">
        <f t="shared" si="0"/>
        <v>20.599999999999998</v>
      </c>
      <c r="D50" s="36">
        <f t="shared" si="0"/>
        <v>87.7</v>
      </c>
      <c r="E50" s="36">
        <f t="shared" si="0"/>
        <v>24</v>
      </c>
      <c r="F50" s="36">
        <f t="shared" si="0"/>
        <v>22.4</v>
      </c>
      <c r="G50" s="36">
        <f t="shared" si="0"/>
        <v>95.4</v>
      </c>
    </row>
  </sheetData>
  <sheetProtection/>
  <mergeCells count="9">
    <mergeCell ref="J3:K3"/>
    <mergeCell ref="D42:E42"/>
    <mergeCell ref="F42:G42"/>
    <mergeCell ref="B43:D43"/>
    <mergeCell ref="E43:G43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7">
      <selection activeCell="K22" sqref="K22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thickBot="1"/>
    <row r="2" spans="1:2" s="35" customFormat="1" ht="15.75" hidden="1" thickBot="1">
      <c r="A2" t="s">
        <v>122</v>
      </c>
      <c r="B2"/>
    </row>
    <row r="3" spans="1:11" s="35" customFormat="1" ht="12">
      <c r="A3" s="34" t="s">
        <v>1</v>
      </c>
      <c r="B3" s="127" t="s">
        <v>87</v>
      </c>
      <c r="C3" s="128"/>
      <c r="D3" s="125" t="s">
        <v>90</v>
      </c>
      <c r="E3" s="125" t="s">
        <v>119</v>
      </c>
      <c r="F3" s="46"/>
      <c r="G3" s="115"/>
      <c r="H3" s="115"/>
      <c r="I3" s="116"/>
      <c r="J3" s="115" t="s">
        <v>93</v>
      </c>
      <c r="K3" s="116"/>
    </row>
    <row r="4" spans="1:11" s="35" customFormat="1" ht="67.5">
      <c r="A4" s="36" t="s">
        <v>132</v>
      </c>
      <c r="B4" s="50" t="s">
        <v>14</v>
      </c>
      <c r="C4" s="50" t="s">
        <v>15</v>
      </c>
      <c r="D4" s="126"/>
      <c r="E4" s="126"/>
      <c r="F4" s="48" t="s">
        <v>109</v>
      </c>
      <c r="G4" s="48" t="s">
        <v>107</v>
      </c>
      <c r="H4" s="48" t="s">
        <v>106</v>
      </c>
      <c r="I4" s="48" t="s">
        <v>108</v>
      </c>
      <c r="J4" s="48" t="s">
        <v>14</v>
      </c>
      <c r="K4" s="48" t="s">
        <v>15</v>
      </c>
    </row>
    <row r="5" spans="1:11" s="35" customFormat="1" ht="24.75" customHeight="1">
      <c r="A5" s="36" t="s">
        <v>204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24">
      <c r="A6" s="36" t="s">
        <v>212</v>
      </c>
      <c r="B6" s="40" t="s">
        <v>205</v>
      </c>
      <c r="C6" s="66" t="s">
        <v>205</v>
      </c>
      <c r="D6" s="53"/>
      <c r="E6" s="40"/>
      <c r="F6" s="42"/>
      <c r="G6" s="42"/>
      <c r="H6" s="42"/>
      <c r="I6" s="43"/>
      <c r="J6" s="39">
        <v>276</v>
      </c>
      <c r="K6" s="39">
        <v>276</v>
      </c>
    </row>
    <row r="7" spans="1:11" s="35" customFormat="1" ht="12">
      <c r="A7" s="41" t="s">
        <v>206</v>
      </c>
      <c r="B7" s="40">
        <v>94</v>
      </c>
      <c r="C7" s="40">
        <v>94</v>
      </c>
      <c r="D7" s="42">
        <v>236</v>
      </c>
      <c r="E7" s="44" t="s">
        <v>99</v>
      </c>
      <c r="F7" s="42">
        <v>22.18</v>
      </c>
      <c r="G7" s="42"/>
      <c r="H7" s="42">
        <v>22.18</v>
      </c>
      <c r="I7" s="43"/>
      <c r="J7" s="39"/>
      <c r="K7" s="39"/>
    </row>
    <row r="8" spans="1:11" s="35" customFormat="1" ht="12">
      <c r="A8" s="41" t="s">
        <v>207</v>
      </c>
      <c r="B8" s="40">
        <v>7</v>
      </c>
      <c r="C8" s="40">
        <v>7</v>
      </c>
      <c r="D8" s="42">
        <v>20</v>
      </c>
      <c r="E8" s="44" t="s">
        <v>99</v>
      </c>
      <c r="F8" s="42"/>
      <c r="G8" s="42">
        <v>0.14</v>
      </c>
      <c r="H8" s="42"/>
      <c r="I8" s="43">
        <v>0.14</v>
      </c>
      <c r="J8" s="39"/>
      <c r="K8" s="39"/>
    </row>
    <row r="9" spans="1:11" s="35" customFormat="1" ht="12">
      <c r="A9" s="41" t="s">
        <v>82</v>
      </c>
      <c r="B9" s="40">
        <v>7</v>
      </c>
      <c r="C9" s="40">
        <v>7</v>
      </c>
      <c r="D9" s="42">
        <v>48</v>
      </c>
      <c r="E9" s="44" t="s">
        <v>99</v>
      </c>
      <c r="F9" s="42"/>
      <c r="G9" s="42">
        <v>0.34</v>
      </c>
      <c r="H9" s="42"/>
      <c r="I9" s="42">
        <v>0.34</v>
      </c>
      <c r="J9" s="39"/>
      <c r="K9" s="39"/>
    </row>
    <row r="10" spans="1:11" s="35" customFormat="1" ht="12">
      <c r="A10" s="67" t="s">
        <v>208</v>
      </c>
      <c r="B10" s="40">
        <v>3</v>
      </c>
      <c r="C10" s="40">
        <v>3</v>
      </c>
      <c r="D10" s="42">
        <v>5.3</v>
      </c>
      <c r="E10" s="44" t="s">
        <v>211</v>
      </c>
      <c r="F10" s="42">
        <v>0.4</v>
      </c>
      <c r="G10" s="42"/>
      <c r="H10" s="42">
        <v>0.4</v>
      </c>
      <c r="I10" s="42"/>
      <c r="J10" s="39"/>
      <c r="K10" s="39"/>
    </row>
    <row r="11" spans="1:11" s="35" customFormat="1" ht="12">
      <c r="A11" s="67" t="s">
        <v>64</v>
      </c>
      <c r="B11" s="40">
        <v>3</v>
      </c>
      <c r="C11" s="40">
        <v>3</v>
      </c>
      <c r="D11" s="42">
        <v>78</v>
      </c>
      <c r="E11" s="44" t="s">
        <v>99</v>
      </c>
      <c r="F11" s="42"/>
      <c r="G11" s="42">
        <v>0.23</v>
      </c>
      <c r="H11" s="42"/>
      <c r="I11" s="42">
        <v>0.23</v>
      </c>
      <c r="J11" s="39"/>
      <c r="K11" s="39"/>
    </row>
    <row r="12" spans="1:11" s="35" customFormat="1" ht="12">
      <c r="A12" s="67" t="s">
        <v>209</v>
      </c>
      <c r="B12" s="40">
        <v>3</v>
      </c>
      <c r="C12" s="40">
        <v>3</v>
      </c>
      <c r="D12" s="42">
        <v>58</v>
      </c>
      <c r="E12" s="44" t="s">
        <v>99</v>
      </c>
      <c r="F12" s="42">
        <v>0.17</v>
      </c>
      <c r="G12" s="42"/>
      <c r="H12" s="42">
        <v>0.17</v>
      </c>
      <c r="I12" s="42"/>
      <c r="J12" s="39"/>
      <c r="K12" s="39"/>
    </row>
    <row r="13" spans="1:11" s="35" customFormat="1" ht="12">
      <c r="A13" s="67" t="s">
        <v>210</v>
      </c>
      <c r="B13" s="40">
        <v>3</v>
      </c>
      <c r="C13" s="40">
        <v>3</v>
      </c>
      <c r="D13" s="42">
        <v>131</v>
      </c>
      <c r="E13" s="44" t="s">
        <v>99</v>
      </c>
      <c r="F13" s="42">
        <v>0.39</v>
      </c>
      <c r="G13" s="42"/>
      <c r="H13" s="42">
        <v>0.39</v>
      </c>
      <c r="I13" s="42"/>
      <c r="J13" s="39"/>
      <c r="K13" s="39"/>
    </row>
    <row r="14" spans="1:11" s="35" customFormat="1" ht="12">
      <c r="A14" s="41" t="s">
        <v>210</v>
      </c>
      <c r="B14" s="40">
        <v>15</v>
      </c>
      <c r="C14" s="40">
        <v>15</v>
      </c>
      <c r="D14" s="42">
        <v>131</v>
      </c>
      <c r="E14" s="44" t="s">
        <v>99</v>
      </c>
      <c r="F14" s="42">
        <v>1.97</v>
      </c>
      <c r="G14" s="42"/>
      <c r="H14" s="42">
        <v>1.97</v>
      </c>
      <c r="I14" s="42"/>
      <c r="J14" s="39"/>
      <c r="K14" s="39"/>
    </row>
    <row r="15" spans="1:11" s="96" customFormat="1" ht="12">
      <c r="A15" s="36" t="s">
        <v>116</v>
      </c>
      <c r="B15" s="93"/>
      <c r="C15" s="93"/>
      <c r="D15" s="94"/>
      <c r="E15" s="37"/>
      <c r="F15" s="94">
        <f>SUM(F6:F14)</f>
        <v>25.11</v>
      </c>
      <c r="G15" s="94">
        <f>SUM(G7:G14)</f>
        <v>0.7100000000000001</v>
      </c>
      <c r="H15" s="94">
        <f>SUM(H7:H14)</f>
        <v>25.11</v>
      </c>
      <c r="I15" s="94">
        <v>0.71</v>
      </c>
      <c r="J15" s="39"/>
      <c r="K15" s="39"/>
    </row>
    <row r="16" spans="1:11" s="62" customFormat="1" ht="11.25">
      <c r="A16" s="83" t="s">
        <v>134</v>
      </c>
      <c r="B16" s="73">
        <v>120</v>
      </c>
      <c r="C16" s="73">
        <v>120</v>
      </c>
      <c r="D16" s="73"/>
      <c r="E16" s="74"/>
      <c r="F16" s="75"/>
      <c r="G16" s="76"/>
      <c r="H16" s="77"/>
      <c r="I16" s="78"/>
      <c r="J16" s="77">
        <v>267</v>
      </c>
      <c r="K16" s="77">
        <v>267</v>
      </c>
    </row>
    <row r="17" spans="1:11" s="62" customFormat="1" ht="11.25">
      <c r="A17" s="73" t="s">
        <v>134</v>
      </c>
      <c r="B17" s="73">
        <v>120</v>
      </c>
      <c r="C17" s="73">
        <v>120</v>
      </c>
      <c r="D17" s="73">
        <v>134</v>
      </c>
      <c r="E17" s="74" t="s">
        <v>105</v>
      </c>
      <c r="F17" s="68">
        <v>16.08</v>
      </c>
      <c r="G17" s="76"/>
      <c r="H17" s="68">
        <v>16.08</v>
      </c>
      <c r="I17" s="78"/>
      <c r="J17" s="77"/>
      <c r="K17" s="77"/>
    </row>
    <row r="18" spans="1:11" s="100" customFormat="1" ht="11.25">
      <c r="A18" s="83" t="s">
        <v>116</v>
      </c>
      <c r="B18" s="83"/>
      <c r="C18" s="83"/>
      <c r="D18" s="83"/>
      <c r="E18" s="97"/>
      <c r="F18" s="98">
        <v>16.08</v>
      </c>
      <c r="G18" s="98"/>
      <c r="H18" s="98">
        <v>16.08</v>
      </c>
      <c r="I18" s="99"/>
      <c r="J18" s="77"/>
      <c r="K18" s="77"/>
    </row>
    <row r="19" spans="1:11" s="100" customFormat="1" ht="11.25">
      <c r="A19" s="83" t="s">
        <v>213</v>
      </c>
      <c r="B19" s="83"/>
      <c r="C19" s="83"/>
      <c r="D19" s="83"/>
      <c r="E19" s="97"/>
      <c r="F19" s="75"/>
      <c r="G19" s="98"/>
      <c r="H19" s="77"/>
      <c r="I19" s="99"/>
      <c r="J19" s="107"/>
      <c r="K19" s="107"/>
    </row>
    <row r="20" spans="1:11" s="62" customFormat="1" ht="11.25">
      <c r="A20" s="73" t="s">
        <v>214</v>
      </c>
      <c r="B20" s="73">
        <v>206</v>
      </c>
      <c r="C20" s="73">
        <v>206</v>
      </c>
      <c r="D20" s="73">
        <v>60</v>
      </c>
      <c r="E20" s="74" t="s">
        <v>195</v>
      </c>
      <c r="F20" s="105">
        <v>12.36</v>
      </c>
      <c r="G20" s="76"/>
      <c r="H20" s="106">
        <v>12.36</v>
      </c>
      <c r="I20" s="78"/>
      <c r="J20" s="77">
        <v>170</v>
      </c>
      <c r="K20" s="77">
        <v>170</v>
      </c>
    </row>
    <row r="21" spans="1:11" s="100" customFormat="1" ht="11.25">
      <c r="A21" s="83" t="s">
        <v>116</v>
      </c>
      <c r="B21" s="83"/>
      <c r="C21" s="83"/>
      <c r="D21" s="83"/>
      <c r="E21" s="97"/>
      <c r="F21" s="75">
        <v>12.36</v>
      </c>
      <c r="G21" s="98"/>
      <c r="H21" s="77">
        <v>12.36</v>
      </c>
      <c r="I21" s="99"/>
      <c r="J21" s="77"/>
      <c r="K21" s="77"/>
    </row>
    <row r="22" spans="1:11" s="35" customFormat="1" ht="12">
      <c r="A22" s="84" t="s">
        <v>116</v>
      </c>
      <c r="B22" s="85"/>
      <c r="C22" s="85"/>
      <c r="D22" s="86"/>
      <c r="E22" s="87"/>
      <c r="F22" s="88">
        <v>53.55</v>
      </c>
      <c r="G22" s="88">
        <v>0.71</v>
      </c>
      <c r="H22" s="88">
        <v>53.55</v>
      </c>
      <c r="I22" s="89">
        <v>0.71</v>
      </c>
      <c r="J22" s="82">
        <f>SUM(J6:J21)</f>
        <v>713</v>
      </c>
      <c r="K22" s="82">
        <f>SUM(K6:K21)</f>
        <v>713</v>
      </c>
    </row>
    <row r="23" spans="6:9" ht="15">
      <c r="F23" s="55"/>
      <c r="G23" s="55"/>
      <c r="H23" s="55"/>
      <c r="I23" s="55"/>
    </row>
    <row r="24" ht="1.5" customHeight="1"/>
    <row r="25" spans="1:7" ht="15" customHeight="1" hidden="1">
      <c r="A25" s="45"/>
      <c r="B25" s="49" t="s">
        <v>111</v>
      </c>
      <c r="C25" s="45"/>
      <c r="D25" s="124" t="s">
        <v>117</v>
      </c>
      <c r="E25" s="124"/>
      <c r="F25" s="124" t="s">
        <v>112</v>
      </c>
      <c r="G25" s="124"/>
    </row>
    <row r="26" spans="1:7" ht="15">
      <c r="A26" s="36"/>
      <c r="B26" s="115" t="s">
        <v>14</v>
      </c>
      <c r="C26" s="115"/>
      <c r="D26" s="116"/>
      <c r="E26" s="115" t="s">
        <v>15</v>
      </c>
      <c r="F26" s="115"/>
      <c r="G26" s="116"/>
    </row>
    <row r="27" spans="1:7" ht="24.75">
      <c r="A27" s="36"/>
      <c r="B27" s="36" t="s">
        <v>113</v>
      </c>
      <c r="C27" s="36" t="s">
        <v>114</v>
      </c>
      <c r="D27" s="36" t="s">
        <v>115</v>
      </c>
      <c r="E27" s="36" t="s">
        <v>113</v>
      </c>
      <c r="F27" s="36" t="s">
        <v>114</v>
      </c>
      <c r="G27" s="36" t="s">
        <v>115</v>
      </c>
    </row>
    <row r="28" spans="1:7" ht="24.75">
      <c r="A28" s="36" t="s">
        <v>215</v>
      </c>
      <c r="B28" s="36">
        <v>17.5</v>
      </c>
      <c r="C28" s="36">
        <v>15.4</v>
      </c>
      <c r="D28" s="36">
        <v>16</v>
      </c>
      <c r="E28" s="36">
        <v>17.5</v>
      </c>
      <c r="F28" s="36">
        <v>15.4</v>
      </c>
      <c r="G28" s="36">
        <v>16</v>
      </c>
    </row>
    <row r="29" spans="1:7" ht="15">
      <c r="A29" s="36" t="s">
        <v>216</v>
      </c>
      <c r="B29" s="36">
        <v>6</v>
      </c>
      <c r="C29" s="36">
        <v>12</v>
      </c>
      <c r="D29" s="36">
        <v>8.2</v>
      </c>
      <c r="E29" s="36">
        <v>6</v>
      </c>
      <c r="F29" s="36">
        <v>12</v>
      </c>
      <c r="G29" s="36">
        <v>8.2</v>
      </c>
    </row>
    <row r="30" spans="1:7" ht="15">
      <c r="A30" s="36" t="s">
        <v>134</v>
      </c>
      <c r="B30" s="36">
        <v>4.9</v>
      </c>
      <c r="C30" s="36">
        <v>9.1</v>
      </c>
      <c r="D30" s="36">
        <v>41.3</v>
      </c>
      <c r="E30" s="36">
        <v>4.9</v>
      </c>
      <c r="F30" s="36">
        <v>9.1</v>
      </c>
      <c r="G30" s="36">
        <v>41.3</v>
      </c>
    </row>
    <row r="31" spans="1:7" ht="15">
      <c r="A31" s="36" t="s">
        <v>116</v>
      </c>
      <c r="B31" s="36">
        <f>SUM(B28:B30)</f>
        <v>28.4</v>
      </c>
      <c r="C31" s="36">
        <f aca="true" t="shared" si="0" ref="B31:G31">SUM(C28:C30)</f>
        <v>36.5</v>
      </c>
      <c r="D31" s="36">
        <f>SUM(D28:D30)</f>
        <v>65.5</v>
      </c>
      <c r="E31" s="36">
        <f t="shared" si="0"/>
        <v>28.4</v>
      </c>
      <c r="F31" s="36">
        <f t="shared" si="0"/>
        <v>36.5</v>
      </c>
      <c r="G31" s="36">
        <f t="shared" si="0"/>
        <v>65.5</v>
      </c>
    </row>
  </sheetData>
  <sheetProtection/>
  <mergeCells count="9">
    <mergeCell ref="J3:K3"/>
    <mergeCell ref="D25:E25"/>
    <mergeCell ref="F25:G25"/>
    <mergeCell ref="B26:D26"/>
    <mergeCell ref="E26:G26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31" t="s">
        <v>87</v>
      </c>
      <c r="C1" s="132"/>
      <c r="D1" s="111" t="s">
        <v>90</v>
      </c>
      <c r="E1" s="111" t="s">
        <v>91</v>
      </c>
      <c r="F1" s="113" t="s">
        <v>35</v>
      </c>
      <c r="G1" s="114"/>
      <c r="H1" s="129" t="s">
        <v>93</v>
      </c>
      <c r="I1" s="130"/>
    </row>
    <row r="2" spans="1:9" ht="30">
      <c r="A2" s="8"/>
      <c r="B2" s="17" t="s">
        <v>14</v>
      </c>
      <c r="C2" s="17" t="s">
        <v>15</v>
      </c>
      <c r="D2" s="112"/>
      <c r="E2" s="112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15">
      <c r="A4" s="8"/>
      <c r="B4" s="12"/>
      <c r="C4" s="12"/>
      <c r="D4" s="12"/>
      <c r="E4" s="12"/>
      <c r="F4" s="12"/>
      <c r="G4" s="10"/>
      <c r="H4" s="11"/>
      <c r="I4" s="11"/>
    </row>
    <row r="5" spans="1:9" ht="15">
      <c r="A5" s="7"/>
      <c r="B5" s="12"/>
      <c r="C5" s="12"/>
      <c r="D5" s="15"/>
      <c r="E5" s="12"/>
      <c r="F5" s="15"/>
      <c r="G5" s="18"/>
      <c r="H5" s="11"/>
      <c r="I5" s="11"/>
    </row>
    <row r="6" spans="1:9" ht="15">
      <c r="A6" s="7"/>
      <c r="B6" s="12"/>
      <c r="C6" s="12"/>
      <c r="D6" s="15"/>
      <c r="E6" s="12"/>
      <c r="F6" s="15"/>
      <c r="G6" s="18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19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15"/>
      <c r="E13" s="12"/>
      <c r="F13" s="15"/>
      <c r="G13" s="18"/>
      <c r="H13" s="11"/>
      <c r="I13" s="11"/>
    </row>
    <row r="14" spans="1:9" ht="15">
      <c r="A14" s="8"/>
      <c r="B14" s="12"/>
      <c r="C14" s="12"/>
      <c r="D14" s="12"/>
      <c r="E14" s="12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2"/>
      <c r="E22" s="12"/>
      <c r="F22" s="15"/>
      <c r="G22" s="18"/>
      <c r="H22" s="11"/>
      <c r="I22" s="11"/>
    </row>
    <row r="23" spans="1:9" ht="15">
      <c r="A23" s="8"/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/>
      <c r="B24" s="21"/>
      <c r="C24" s="21"/>
      <c r="D24" s="21"/>
      <c r="E24" s="21"/>
      <c r="F24" s="18"/>
      <c r="G24" s="18"/>
      <c r="H24" s="10"/>
      <c r="I24" s="10"/>
    </row>
    <row r="25" spans="6:9" ht="15">
      <c r="F25" s="24">
        <f>SUM(F5:F24)</f>
        <v>0</v>
      </c>
      <c r="G25" s="24">
        <f>SUM(G5:G24)</f>
        <v>0</v>
      </c>
      <c r="H25" s="24">
        <f>SUM(H4:H24)</f>
        <v>0</v>
      </c>
      <c r="I25" s="24">
        <f>SUM(I4:I24)</f>
        <v>0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A4" sqref="A4:IV24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/>
      <c r="B4" s="131"/>
      <c r="C4" s="132"/>
      <c r="D4" s="111"/>
      <c r="E4" s="111"/>
      <c r="F4" s="113"/>
      <c r="G4" s="114"/>
      <c r="H4" s="129"/>
      <c r="I4" s="130"/>
    </row>
    <row r="5" spans="1:9" ht="15">
      <c r="A5" s="8"/>
      <c r="B5" s="17"/>
      <c r="C5" s="17"/>
      <c r="D5" s="112"/>
      <c r="E5" s="112"/>
      <c r="F5" s="9"/>
      <c r="G5" s="17"/>
      <c r="H5" s="9"/>
      <c r="I5" s="17"/>
    </row>
    <row r="6" spans="1:9" ht="15" customHeight="1">
      <c r="A6" s="8"/>
      <c r="B6" s="9"/>
      <c r="C6" s="9"/>
      <c r="D6" s="9"/>
      <c r="E6" s="9"/>
      <c r="F6" s="9"/>
      <c r="G6" s="10"/>
      <c r="H6" s="11"/>
      <c r="I6" s="11"/>
    </row>
    <row r="7" spans="1:9" ht="15">
      <c r="A7" s="8"/>
      <c r="B7" s="12"/>
      <c r="C7" s="12"/>
      <c r="D7" s="12"/>
      <c r="E7" s="12"/>
      <c r="F7" s="12"/>
      <c r="G7" s="10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7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8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26"/>
      <c r="E13" s="21"/>
      <c r="F13" s="15"/>
      <c r="G13" s="18"/>
      <c r="H13" s="11"/>
      <c r="I13" s="11"/>
    </row>
    <row r="14" spans="1:9" ht="15">
      <c r="A14" s="7"/>
      <c r="B14" s="12"/>
      <c r="C14" s="12"/>
      <c r="D14" s="26"/>
      <c r="E14" s="21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19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28"/>
      <c r="E19" s="29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27"/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/>
      <c r="B23" s="12"/>
      <c r="C23" s="12"/>
      <c r="D23" s="10"/>
      <c r="E23" s="10"/>
      <c r="F23" s="18"/>
      <c r="G23" s="18"/>
      <c r="H23" s="10"/>
      <c r="I23" s="10"/>
    </row>
    <row r="24" spans="6:9" ht="15">
      <c r="F24" s="24"/>
      <c r="G24" s="24"/>
      <c r="H24" s="24"/>
      <c r="I24" s="24"/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A3" sqref="A3:IV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/>
      <c r="B3" s="131"/>
      <c r="C3" s="132"/>
      <c r="D3" s="111"/>
      <c r="E3" s="111"/>
      <c r="F3" s="113"/>
      <c r="G3" s="114"/>
      <c r="H3" s="129"/>
      <c r="I3" s="130"/>
    </row>
    <row r="4" spans="1:9" ht="15">
      <c r="A4" s="8"/>
      <c r="B4" s="17"/>
      <c r="C4" s="17"/>
      <c r="D4" s="112"/>
      <c r="E4" s="112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21"/>
      <c r="F9" s="15"/>
      <c r="G9" s="18"/>
      <c r="H9" s="11"/>
      <c r="I9" s="11"/>
    </row>
    <row r="10" spans="1:9" ht="15">
      <c r="A10" s="7"/>
      <c r="B10" s="12"/>
      <c r="C10" s="12"/>
      <c r="D10" s="15"/>
      <c r="E10" s="12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19"/>
      <c r="B12" s="12"/>
      <c r="C12" s="12"/>
      <c r="D12" s="26"/>
      <c r="E12" s="21"/>
      <c r="F12" s="15"/>
      <c r="G12" s="18"/>
      <c r="H12" s="11"/>
      <c r="I12" s="11"/>
    </row>
    <row r="13" spans="1:9" ht="15">
      <c r="A13" s="7"/>
      <c r="B13" s="12"/>
      <c r="C13" s="12"/>
      <c r="D13" s="12"/>
      <c r="E13" s="12"/>
      <c r="F13" s="15"/>
      <c r="G13" s="18"/>
      <c r="H13" s="11"/>
      <c r="I13" s="11"/>
    </row>
    <row r="14" spans="1:10" ht="15">
      <c r="A14" s="8"/>
      <c r="B14" s="12"/>
      <c r="C14" s="12"/>
      <c r="D14" s="12"/>
      <c r="E14" s="12"/>
      <c r="F14" s="15"/>
      <c r="G14" s="18"/>
      <c r="H14" s="11"/>
      <c r="I14" s="11"/>
      <c r="J14" s="11"/>
    </row>
    <row r="15" spans="1:9" ht="15">
      <c r="A15" s="19"/>
      <c r="B15" s="12"/>
      <c r="C15" s="12"/>
      <c r="D15" s="12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25"/>
      <c r="E18" s="12"/>
      <c r="F18" s="15"/>
      <c r="G18" s="18"/>
      <c r="H18" s="11"/>
      <c r="I18" s="11"/>
    </row>
    <row r="19" spans="1:9" ht="15">
      <c r="A19" s="7"/>
      <c r="B19" s="12"/>
      <c r="C19" s="12"/>
      <c r="D19" s="15"/>
      <c r="E19" s="21"/>
      <c r="F19" s="15"/>
      <c r="G19" s="18"/>
      <c r="H19" s="11"/>
      <c r="I19" s="11"/>
    </row>
    <row r="20" spans="1:9" ht="15">
      <c r="A20" s="7"/>
      <c r="B20" s="12"/>
      <c r="C20" s="12"/>
      <c r="D20" s="12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2"/>
      <c r="E21" s="12"/>
      <c r="F21" s="15"/>
      <c r="G21" s="18"/>
      <c r="H21" s="11"/>
      <c r="I21" s="11"/>
    </row>
    <row r="22" spans="1:9" ht="15">
      <c r="A22" s="19"/>
      <c r="B22" s="12"/>
      <c r="C22" s="12"/>
      <c r="D22" s="26"/>
      <c r="E22" s="21"/>
      <c r="F22" s="15"/>
      <c r="G22" s="18"/>
      <c r="H22" s="11"/>
      <c r="I22" s="11"/>
    </row>
    <row r="23" spans="1:9" ht="15">
      <c r="A23" s="19"/>
      <c r="B23" s="12"/>
      <c r="C23" s="12"/>
      <c r="D23" s="13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8"/>
      <c r="B25" s="14"/>
      <c r="C25" s="14"/>
      <c r="D25" s="15"/>
      <c r="E25" s="12"/>
      <c r="F25" s="15"/>
      <c r="G25" s="18"/>
      <c r="H25" s="11"/>
      <c r="I25" s="11"/>
    </row>
    <row r="26" spans="1:9" ht="15">
      <c r="A26" s="27"/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/>
      <c r="B27" s="14"/>
      <c r="C27" s="14"/>
      <c r="D27" s="10"/>
      <c r="E27" s="10"/>
      <c r="F27" s="18"/>
      <c r="G27" s="18"/>
      <c r="H27" s="10"/>
      <c r="I27" s="10"/>
    </row>
    <row r="28" spans="6:9" ht="15">
      <c r="F28" s="24"/>
      <c r="G28" s="24"/>
      <c r="H28" s="24"/>
      <c r="I28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2016-03-23T10:01:05Z</cp:lastPrinted>
  <dcterms:created xsi:type="dcterms:W3CDTF">2006-09-28T05:33:49Z</dcterms:created>
  <dcterms:modified xsi:type="dcterms:W3CDTF">2016-05-12T17:58:26Z</dcterms:modified>
  <cp:category/>
  <cp:version/>
  <cp:contentType/>
  <cp:contentStatus/>
</cp:coreProperties>
</file>